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สำนักงานเกษตรอำเภอคำเขื่อนแก้ว\โครงการ ปี 2569\สำหรับส่งจังหวัด\"/>
    </mc:Choice>
  </mc:AlternateContent>
  <xr:revisionPtr revIDLastSave="0" documentId="13_ncr:1_{D0D80735-C54B-45E7-8801-B22CD84A252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ศสท.-สสจ.-กอป." sheetId="1" r:id="rId1"/>
    <sheet name="ศสท.-สสจ.-กอป. (คำเขื่อนแก้ว)" sheetId="2" r:id="rId2"/>
  </sheets>
  <definedNames>
    <definedName name="_xlnm.Print_Titles" localSheetId="1">'ศสท.-สสจ.-กอป. (คำเขื่อนแก้ว)'!$1:$4</definedName>
  </definedNames>
  <calcPr calcId="191029"/>
  <extLst>
    <ext uri="GoogleSheetsCustomDataVersion2">
      <go:sheetsCustomData xmlns:go="http://customooxmlschemas.google.com/" r:id="rId5" roundtripDataChecksum="chGMFzAa7AvkmkvmPCKSY6X0sdN3kBAnBGn/rVyt2rw="/>
    </ext>
  </extLst>
</workbook>
</file>

<file path=xl/calcChain.xml><?xml version="1.0" encoding="utf-8"?>
<calcChain xmlns="http://schemas.openxmlformats.org/spreadsheetml/2006/main">
  <c r="D5" i="2" l="1"/>
  <c r="E137" i="2"/>
  <c r="D137" i="2"/>
  <c r="E124" i="2"/>
  <c r="E90" i="2"/>
  <c r="E74" i="2" s="1"/>
  <c r="D90" i="2"/>
  <c r="D74" i="2" s="1"/>
  <c r="D57" i="2"/>
  <c r="D35" i="2" s="1"/>
  <c r="E15" i="2"/>
  <c r="D15" i="2"/>
  <c r="D127" i="2"/>
  <c r="D124" i="2" s="1"/>
  <c r="D16" i="2"/>
  <c r="D9" i="2"/>
  <c r="C315" i="1"/>
  <c r="C288" i="1"/>
  <c r="C271" i="1"/>
  <c r="C203" i="1"/>
  <c r="C78" i="1"/>
  <c r="C53" i="1"/>
  <c r="C35" i="1"/>
  <c r="C9" i="1"/>
  <c r="C5" i="1" s="1"/>
  <c r="D33" i="2" l="1"/>
</calcChain>
</file>

<file path=xl/sharedStrings.xml><?xml version="1.0" encoding="utf-8"?>
<sst xmlns="http://schemas.openxmlformats.org/spreadsheetml/2006/main" count="1485" uniqueCount="665">
  <si>
    <t>แผนการใช้จ่ายงบประมาณรายจ่ายประจำปีงบประมาณ พ.ศ. 2569  (โครงการตามตัวชี้วัด) ครั้งที่ 1</t>
  </si>
  <si>
    <t>งบประมาณกรมส่งเสริมการเกษตร</t>
  </si>
  <si>
    <t>แผนงาน/ผลผลิต/กิจกรรมหลัก/
โครงการ/กิจกรรม</t>
  </si>
  <si>
    <t>ปริมาณงาน/
หน่วย</t>
  </si>
  <si>
    <t>งบประมาณ
ทั้งสิ้น
(บาท)</t>
  </si>
  <si>
    <t>การจัดสรร</t>
  </si>
  <si>
    <t>สถานที่ดำเนินการ
บ้าน/หมู่ที่/ตำบล/อำเภอ</t>
  </si>
  <si>
    <t>ระยะเวลา
ดำเนินการ</t>
  </si>
  <si>
    <t>ผู้รับผิดชอบ</t>
  </si>
  <si>
    <t>จำนวนเงิน
(บาท)</t>
  </si>
  <si>
    <t>หน่วยดำเนินการ</t>
  </si>
  <si>
    <t>งบดำเนินงาน</t>
  </si>
  <si>
    <t>แผนงานยุทธศาสตร์การเกษตรสร้างมูลค่า</t>
  </si>
  <si>
    <t>โครงการทะเบียนเกษตรกรและบริหารจัดการสารสนเทศการเกษตรด้านพืช</t>
  </si>
  <si>
    <t>กิจกรรมขึ้นทะเบียนและปรับปรุงทะเบียนเกษตรกรและบริหารจัดการสารสนเทศการเกษตรด้านพืช</t>
  </si>
  <si>
    <t>1. ปรับปรุงข้อมูลทะเบียนเกษตรกรให้เป็นปัจจุบัน</t>
  </si>
  <si>
    <t>1.1 ติดตามการจัดเก็บและปรับปรุงข้อมูลทะเบียนเกษตรกรให้เป็นปัจจุบัน</t>
  </si>
  <si>
    <t>23,100 ครัวเรือน</t>
  </si>
  <si>
    <t>สำนักงานเกษตร</t>
  </si>
  <si>
    <t>สำนักงานเกษตรจังหวัดยโสธร</t>
  </si>
  <si>
    <t>พ.ย. 68 - มี.ค. 69</t>
  </si>
  <si>
    <t>นายวุฒิพงษ์ พูลผล  วงษ์พานิช</t>
  </si>
  <si>
    <t>เป้าหมายการดำเนินงาน</t>
  </si>
  <si>
    <t>จังหวัดยโสธร</t>
  </si>
  <si>
    <t>นักวิชาการส่งเสริมการเกษตรปฏิบัติการ</t>
  </si>
  <si>
    <t xml:space="preserve">   1) สำนักงานเกษตรอำเภอเมืองยโสธร 4,800 ครัวเรือน</t>
  </si>
  <si>
    <t>กลุ่มยุทธศาสตร์และสารสนเทศ</t>
  </si>
  <si>
    <t xml:space="preserve">   2) สำนักงานเกษตรอำเภอทรายมูล 1,600 ครัวเรือน</t>
  </si>
  <si>
    <t xml:space="preserve">   3) สำนักงานเกษตรอำเภอกุดชุม 3,500 ครัวเรือน</t>
  </si>
  <si>
    <t xml:space="preserve">   4) สำนักงานเกษตรอำเภอคำเขื่อนแก้ว 3,650 ครัวเรือน</t>
  </si>
  <si>
    <t xml:space="preserve">   5) สำนักงานเกษตรอำเภอป่าติ้ว 1,900 ครัวเรือน</t>
  </si>
  <si>
    <t xml:space="preserve">   6) สำนักงานเกษตรอำเภอมหาชนะชัย 3,100 ครัวเรือน</t>
  </si>
  <si>
    <t xml:space="preserve">   7) สำนักงานเกษตรอำเภอค้อวัง 1,500 ครัวเรือน</t>
  </si>
  <si>
    <t xml:space="preserve">   8) สำนักงานเกษตรอำเภอเลิงนกทา 4,750 ครัวเรือน</t>
  </si>
  <si>
    <t xml:space="preserve">   9) สำนักงานเกษตรอำเภอไทยเจริญ 1,800 ครัวเรือน</t>
  </si>
  <si>
    <t>1.2 ค่าอินเตอร์เน็ตสำหรับใช้กับ Tablet ในการปรับปรุงทะเบียนและวาดแปลง</t>
  </si>
  <si>
    <t>63 หมายเลข</t>
  </si>
  <si>
    <t>ต.ค. 68 - มี.ค. 69</t>
  </si>
  <si>
    <t>กิจกรรมประยุกต์ใช้เทคโนโลยีภูมิสารสนเทศเพื่อเพิ่มประสิทธิภาพการพยากรณ์ผลผลิตสินค้าเกษตร</t>
  </si>
  <si>
    <t>1.1 การจัดทำผังแปลงเกษตรกรรมดิจิทัล</t>
  </si>
  <si>
    <t>21,300 แปลง</t>
  </si>
  <si>
    <t>นางสาวกรรณิการ์  ศรีแสนตอ</t>
  </si>
  <si>
    <t>7,250 แปลง</t>
  </si>
  <si>
    <t>อำเภอเมืองยโสธร</t>
  </si>
  <si>
    <t>นักวิชาการส่งเสริมการเกษตรชำนาญการ</t>
  </si>
  <si>
    <t>เป้าหมายของอำเภอ โดยเน้นย้ำให้วาดแปลงของปี 2568 ก่อน แต่หากวาดหมดแล้ว</t>
  </si>
  <si>
    <t>850 แปลง</t>
  </si>
  <si>
    <t>อำเภอทรายมูล</t>
  </si>
  <si>
    <t>สามารถวาดแปลงปี 67 ได้ (แปลงยังนับ 3 ปี เหมือนเดิม 67/68/69)</t>
  </si>
  <si>
    <t>2,150 แปลง</t>
  </si>
  <si>
    <t>อำเภอกุดชุม</t>
  </si>
  <si>
    <t>แต่ละอำเภอมีแปลงคงเหลือ ดังนี้</t>
  </si>
  <si>
    <t>อำเภอคำเขื่อนแก้ว</t>
  </si>
  <si>
    <t xml:space="preserve">   1) สำนักงานเกษตรอำเภอเมืองยโสธร 23,954 แปลง</t>
  </si>
  <si>
    <t>1,050 แปลง</t>
  </si>
  <si>
    <t>อำเภอป่าติ้ว</t>
  </si>
  <si>
    <t xml:space="preserve">   2) สำนักงานเกษตรอำเภอทรายมูล 2,440 แปลง</t>
  </si>
  <si>
    <t>3,550 แปลง</t>
  </si>
  <si>
    <t>อำเภอมหาชนะชัย</t>
  </si>
  <si>
    <t xml:space="preserve">   3) สำนักงานเกษตรอำเภอกุดชุม 6,924 แปลง</t>
  </si>
  <si>
    <t>1,300 แปลง</t>
  </si>
  <si>
    <t>อำเภอค้อวัง</t>
  </si>
  <si>
    <t xml:space="preserve">   4) สำนักงานเกษตรอำเภอคำเขื่อนแก้ว 6,794 แปลง</t>
  </si>
  <si>
    <t>อำเภอเลิงนกทา</t>
  </si>
  <si>
    <t xml:space="preserve">   5) สำนักงานเกษตรอำเภอป่าติ้ว 3,215 แปลง</t>
  </si>
  <si>
    <t>อำเภอไทยเจริญ</t>
  </si>
  <si>
    <t xml:space="preserve">   6) สำนักงานเกษตรอำเภอมหาชนะชัย 11,497 แปลง</t>
  </si>
  <si>
    <t xml:space="preserve">   7) สำนักงานเกษตรอำเภอค้อวัง 4,033 แปลง</t>
  </si>
  <si>
    <t xml:space="preserve">   8) สำนักงานเกษตรอำเภอเลิงนกทา 6,780 แปลง</t>
  </si>
  <si>
    <t xml:space="preserve">   9) สำนักงานเกษตรอำเภอไทยเจริญ 2,650 แปลง</t>
  </si>
  <si>
    <t>โครงการส่งเสริมและพัฒนาสินค้าเกษตรชีวภาพเพื่อเข้าสู่ห่วงโซ่อุปทานเศรษฐกิจชีวภาพ</t>
  </si>
  <si>
    <t>กิจกรรมส่งเสริมและพัฒนาการผลิตสินค้าสมุนไพรชีวภาพ</t>
  </si>
  <si>
    <t>30 ราย</t>
  </si>
  <si>
    <t>1. วิเคราะห์ประเมิน Ploblems &amp; Pain Points การดำเนินงาน</t>
  </si>
  <si>
    <t>นายสมยศ  แสงวงค์</t>
  </si>
  <si>
    <t>1.1 จัดเวทีเชื่อมโยงระหว่างกลุ่มเกษตรกรและโรงพยาบาล</t>
  </si>
  <si>
    <t>10 ราย</t>
  </si>
  <si>
    <t>ธ.ค. 68 - มี.ค. 69</t>
  </si>
  <si>
    <t>กลุ่มส่งเสริมและพัฒนาการผลิต</t>
  </si>
  <si>
    <t xml:space="preserve">1.2 จัดเวทีวิเคราะห์ประเมิน Ploblems &amp; Pain Points </t>
  </si>
  <si>
    <t>2. พัฒนาศักยภาพของเกษตรกรผู้ผลิตสมุนไพร</t>
  </si>
  <si>
    <t>2.1 จัดกระบวนการเรียนรู้เพื่อเพิ่มศักยภาพกลุ่มเกษตรกรผู้ผลิตสมุนไพร</t>
  </si>
  <si>
    <t>2.1.1 จัดกระบวนการเรียนรู้เพื่อเพิ่มศักยภาพกลุ่มเกษตรกรผู้ผลิตสมุนไพร</t>
  </si>
  <si>
    <t>2.1.2 ติดตามให้คำปรึกษาแนะนำแก่เกษตรผู้ร่วมโครงการฯ</t>
  </si>
  <si>
    <t xml:space="preserve">       1) ค่าเบี้ยเลี้ยงและพาหนะเจ้าหน้าที่สำนักงานเกษตรจังหวัดในการติดตามข้อมูล</t>
  </si>
  <si>
    <t>และสรุปรายงานผลการดำเนินงานโครงการ</t>
  </si>
  <si>
    <t xml:space="preserve">       2) ค่าเบี้ยเลี้ยงและพาหนะเจ้าหน้าที่สำนักงานเกษตรอำเภอในการติดตาม</t>
  </si>
  <si>
    <t>ให้คำปรึกษาแนะนำแก่เกษตรผู้ร่วมโครงการฯ</t>
  </si>
  <si>
    <t>3. จัดเก็บข้อมูลเพื่อประเมินคุณภาพ</t>
  </si>
  <si>
    <t>3.1 ตรวจวิเคราะห์สารสำคัญและการปนเปื้อนของผลผลิต</t>
  </si>
  <si>
    <t>1 กลุ่ม</t>
  </si>
  <si>
    <t>ธ.ค. 68 - เม.ย. 69</t>
  </si>
  <si>
    <t>เป้าหมาย</t>
  </si>
  <si>
    <t xml:space="preserve">   เกษตรกรแปลงใหญ่พืช ผัก และสมุนไพรในเขตปฏิรูปที่ดิน ตำบลโนนเปือย อำเภอกุดชุม </t>
  </si>
  <si>
    <t>จังหวัดยโสธร ปี 2565 จำนวน 30 ราย</t>
  </si>
  <si>
    <t>โครงการระบบส่งเสริมเกษตรแบบแปลงใหญ่เพื่อปรับเพิ่มผลิตภาพการผลิต</t>
  </si>
  <si>
    <t>กิจกรรมระบบส่งเสริมเกษตรแบบแปลงใหญ่เพื่อปรับเพิ่มผลิตภาพการผลิต</t>
  </si>
  <si>
    <t>9 แปลง</t>
  </si>
  <si>
    <t>1. จัดเวทีวิเคราะห์ประเมินศักยภาพ 5 ด้าน</t>
  </si>
  <si>
    <t>นางสาวกมลทิพย์  กระจกศรี</t>
  </si>
  <si>
    <t>1.1 จัดเวที เก็บข้อมูล วิเคราะห์ ประมวลผล</t>
  </si>
  <si>
    <t>5 แปลง</t>
  </si>
  <si>
    <t>ขั้นตอนการดำเนินงาน</t>
  </si>
  <si>
    <t>1 แปลง/30 ราย</t>
  </si>
  <si>
    <t xml:space="preserve">1. แปลงใหญ่ยางพารา ม.3 </t>
  </si>
  <si>
    <t>พ.ย. 68 - ก.พ. 69</t>
  </si>
  <si>
    <t xml:space="preserve">   1) ประชาสัมพันธ์ ชี้แจงโครงการ</t>
  </si>
  <si>
    <t>ต.ขั้นไดใหญ่ อ.เมืองยโสธร</t>
  </si>
  <si>
    <t xml:space="preserve">   2) จัดเวทีวิเคราะห์ วางแผน จัดทำแผนรายแปลง จัดทำแผนธุรกิจ ทบทวน</t>
  </si>
  <si>
    <t>2. แปลงใหญ่ผัก ม.6 ต.สำราญ</t>
  </si>
  <si>
    <t xml:space="preserve">       ปรับปรุงแผน และเป้าหมายพัฒนา 5 ด้าน และข้อมูลอื่นๆ ที่เกี่ยวข้อง</t>
  </si>
  <si>
    <t>อ.เมืองยโสธร</t>
  </si>
  <si>
    <t xml:space="preserve">   3) จัดเก็บข้อมูล ปรับปรุงข้อมูลพื้นฐาน โดยจัดทำทะเบียนสมาชิก ประเมินผล</t>
  </si>
  <si>
    <t xml:space="preserve">3. แปลงใหญ่มันสำปะหลัง ม.4 </t>
  </si>
  <si>
    <t xml:space="preserve">      และบันทึกข้อมูลในระบบ Co - farm.doae.go.th ให้เป็นปัจจุบัน</t>
  </si>
  <si>
    <t>ต.ดงเจริญ อ.คำเขื่อนแก้ว</t>
  </si>
  <si>
    <t xml:space="preserve">    4) เก็บข้อมูล 2 ครั้ง ก่อนเริ่มฤดูกาลผลิต เพื่อใช้ในการออกแบบวางแผนการพัฒนา </t>
  </si>
  <si>
    <t xml:space="preserve">4. แปลงใหญ่มันสำปะหลัง ม.10 </t>
  </si>
  <si>
    <t xml:space="preserve">       5 ด้าน และเก็บข้อมูลหลังการเก็บเกี่ยวผลผลิตเพื่อวิเคราะห์ผล</t>
  </si>
  <si>
    <t>ต.โนนเปือย อ.กุดชุม</t>
  </si>
  <si>
    <t xml:space="preserve">   5) บุคคลเป้าหมาย ประกอบด้วย คณะกรรมการ/สมาชิก/ผู้นำองค์กร/</t>
  </si>
  <si>
    <t xml:space="preserve">5. แปลงใหญ่สมุนไพร ม.6 </t>
  </si>
  <si>
    <t xml:space="preserve">       หน่วยงานภาคี/ภาครัฐ ภาคเอกชน และหน่วยงานที่เกี่ยวข้องเข้าร่วมฯ</t>
  </si>
  <si>
    <t>ต.กระจาย อ.ป่าติ้ว</t>
  </si>
  <si>
    <t xml:space="preserve">   6) รายงานผลการดำเนินงานจากการวิเคราะห์จัดเวที จัดทำแผนการผลิตฯ </t>
  </si>
  <si>
    <t xml:space="preserve">      การปรับปรุงข้อมูลและข้อมูลในประเด็นต่างๆ เช่น ผลผลิตที่ได้ ต้นทุน</t>
  </si>
  <si>
    <t xml:space="preserve">      การผลิต การพัฒนาคุณภาพสินค้า มาตรฐานการผลิต การตลาด </t>
  </si>
  <si>
    <t xml:space="preserve">      แผนความต้องการถ่ายทอดความรู้ และข้อมูลอื่นๆ ที่เกี่ยวข้อง </t>
  </si>
  <si>
    <t xml:space="preserve">      ให้สำนักงานเกษตรจังหวัดทราบ</t>
  </si>
  <si>
    <t xml:space="preserve">4 แปลง </t>
  </si>
  <si>
    <t>1 แปลง/52 ราย</t>
  </si>
  <si>
    <t>1. แปลงใหญ่มันสำปะหลัง ม.3, 7</t>
  </si>
  <si>
    <t>ต.ทุ่งมน อ.คำเขื่อนแก้ว</t>
  </si>
  <si>
    <t xml:space="preserve"> 1 แปลง/36 ราย</t>
  </si>
  <si>
    <t xml:space="preserve">2. แปลงใหญ่มันสำปะหลังบ้านมะพริก </t>
  </si>
  <si>
    <t>ม.5,6,9 ต.ทุ่งมน อ.คำเขื่อนแก้ว</t>
  </si>
  <si>
    <t>1 แปลง/60 ราย</t>
  </si>
  <si>
    <t>3. แปลงใหญ่มันสำปะหลัง ม.1,6,8</t>
  </si>
  <si>
    <t>ต.ผือฮี อ.มหาชนะชัย</t>
  </si>
  <si>
    <t xml:space="preserve">4. แปลงใหญ่ยางพารา ม.10 </t>
  </si>
  <si>
    <t>ต.กุดชุม อ.กุดชุม</t>
  </si>
  <si>
    <t xml:space="preserve">2. จัดเวทีแห่งการเรียนรู้ </t>
  </si>
  <si>
    <t>2.1 การถ่ายทอดความรู้ให้เกษตรกร (แปลงปีที่ 3)</t>
  </si>
  <si>
    <t>2.1.1 การถ่ายทอดความรู้ให้เกษตรกร</t>
  </si>
  <si>
    <t>ม.ค. - มี.ค. 69</t>
  </si>
  <si>
    <t xml:space="preserve">   2) ออกแบบหลักสูตรการเรียนรู้ในการพัฒนาเกษตรกรเป็นรายสินค้า เน้นวิชาที่ทันสมัย</t>
  </si>
  <si>
    <t xml:space="preserve">       ทันต่อสถานการณ์ปัจจุบัน และส่งผลต่ออนาคต</t>
  </si>
  <si>
    <t>อ. เมืองยโสธร</t>
  </si>
  <si>
    <t xml:space="preserve">   3) เลือกแนวทางการวางแผนการผลิตในประเด็นที่มีความสำคัญ หรือมีความต้องการ</t>
  </si>
  <si>
    <t xml:space="preserve">      พัฒนาสินค้าของกลุ่มใน 5 ด้าน</t>
  </si>
  <si>
    <t xml:space="preserve">   4) ผลิตสื่อการเรียนรู้ประกอบการถ่ายทอดความรู้ให้กับเกษตรกร โดยเน้นหนักในเรื่อง</t>
  </si>
  <si>
    <t xml:space="preserve">      การสร้างความตระหนักรู้และผลกระทบที่เกี่ยวข้อง</t>
  </si>
  <si>
    <t xml:space="preserve">   5) แปลงปีที่ 3 การถ่ายทอดความรู้ให้เกษตรกร เน้นพัฒนาคุณภาพ การแปรรูปเพิ่มมูลค่า</t>
  </si>
  <si>
    <t xml:space="preserve">      การเชื่อมโยงตลาด และการบริหารจัดการ</t>
  </si>
  <si>
    <t xml:space="preserve">ต.กระจาย อ.ป่าติ้ว </t>
  </si>
  <si>
    <t xml:space="preserve">   6) ประเมินผลการเรียนรู้/การยอมรับเทคโนโลยีของเกษตร (ก่อนและหลังการอบรม)</t>
  </si>
  <si>
    <t xml:space="preserve">   7) รายงานผลการดำเนินงานให้สำนักงานเกษตรจังหวัดทราบ</t>
  </si>
  <si>
    <t>2.2 การถ่ายทอดความรู้ให้เกษตรกร (แปลงปีที่ 2)</t>
  </si>
  <si>
    <t>2.2.1 การถ่ายทอดความรู้ให้เกษตรกร</t>
  </si>
  <si>
    <t>4 แปลง</t>
  </si>
  <si>
    <t>1. แปลงใหญ่มันสำปะหลัง ม.3,7</t>
  </si>
  <si>
    <t xml:space="preserve">   5) แปลงปีที่ 2 การถ่ายทอดความรู้ให้เกษตรกร เน้นพัฒนาคุณภาพ การเพิ่มประสิทธิภาพ</t>
  </si>
  <si>
    <t xml:space="preserve">      การผลิต การแปรรูปเพิ่มมูลค่า การบริหารจัดการกลุ่ม และการเชื่อมโยงตลาด</t>
  </si>
  <si>
    <t>3. การบริหารจัดการโครงการ</t>
  </si>
  <si>
    <t xml:space="preserve">3.1 การจัดประชุมเชื่อมโยงการดำเนินงานคณะกรรมการเครือข่ายแปลงใหญ่ </t>
  </si>
  <si>
    <t>1 ครั้ง</t>
  </si>
  <si>
    <t>และ ศพก.</t>
  </si>
  <si>
    <t>3.1.1 ประชุมเชื่อมโยงการดำเนินงานคณะกรรมการเครือข่ายแปลงใหญ่ และ ศพก.</t>
  </si>
  <si>
    <t xml:space="preserve">1 ครั้ง </t>
  </si>
  <si>
    <t>ระดับจังหวัด</t>
  </si>
  <si>
    <t>3.1.2 ประชุมเชื่อมโยงการดำเนินงานคณะกรรมการเครือข่ายแปลงใหญ่ และ ศพก.</t>
  </si>
  <si>
    <t>สำนักงานเกษตรอำเภอเมืองยโสธร</t>
  </si>
  <si>
    <t>ระดับอำเภอ</t>
  </si>
  <si>
    <t>สำนักงานเกษตรอำเภอกุดชุม</t>
  </si>
  <si>
    <t>สำนักงานเกษตรอำเภอคำเขื่อนแก้ว</t>
  </si>
  <si>
    <t xml:space="preserve">   1) ประชุมวางแผนการพัฒนาแปลงใหญ่และเชื่อมโยงเครือข่าย ประกอบด้วย</t>
  </si>
  <si>
    <t>สำนักงานเกษตรอำเภอมหาชนะชัย</t>
  </si>
  <si>
    <t xml:space="preserve">      คณะกรรมการเครือข่ายแปลงใหญ่/ประธานแปลงใหญ่หรือ ผู้แทนร่วมกับ ศพก.</t>
  </si>
  <si>
    <t>สำนักงานเกษตรอำเภอเลิงนกทา</t>
  </si>
  <si>
    <t xml:space="preserve">      โดยมีเจ้าหน้าที่ผู้เกี่ยวข้องเข้าร่วมประชุมด้วย</t>
  </si>
  <si>
    <t>สำนักงานเกษตรอำเภอทรายมูล</t>
  </si>
  <si>
    <t xml:space="preserve">   2) ประชุมเครือข่ายของคณะกรรมการแปลงใหญ่ ระดับอำเภอ ระดับจังหวัด </t>
  </si>
  <si>
    <t>สำนักงานเกษตรอำเภอป่าติ้ว</t>
  </si>
  <si>
    <t xml:space="preserve">      เครือข่ายละ 2 ครั้ง เพื่อวางแผนการพัฒนาแปลงใหญ่</t>
  </si>
  <si>
    <t>สำนักงานเกษตรอำเภอค้อวัง</t>
  </si>
  <si>
    <t>ค่าใช้จ่าย</t>
  </si>
  <si>
    <t>สำนักงานเกษตรอำเภอไทยเจริญ</t>
  </si>
  <si>
    <t xml:space="preserve">   เป็นค่าใช้จ่ายการจัดประชุม ค่าอาหาร ค่าอาหารว่างและเครื่องดื่ม และค่าวัสดุ</t>
  </si>
  <si>
    <t>สำนักงาน เป็นต้น (จัดสรรงบประมาณสำหรับการจัดประชุม 1 ครั้ง)</t>
  </si>
  <si>
    <t>3.2 การติดตามและประเมินผลโครงการ</t>
  </si>
  <si>
    <t>3.2.1 ติดตามประเมินผลโครงการ ระดับจังหวัด</t>
  </si>
  <si>
    <t>3.2.2 ติดตามประเมินผลโครงการ ระดับอำเภอ</t>
  </si>
  <si>
    <t xml:space="preserve">       1) ติดตามประเมินผลโครงการ ระดับอำเภอ (แปลงปีที่ 3)</t>
  </si>
  <si>
    <t>1 แปลง</t>
  </si>
  <si>
    <t xml:space="preserve">5. แปลงใหญ่สมุนไพร ม. 6 </t>
  </si>
  <si>
    <t xml:space="preserve">       2) ติดตามประเมินผลโครงการ ระดับอำเภอ (แปลงปีที่ 2)</t>
  </si>
  <si>
    <t>กิจกรรมพัฒนาคุณภาพมาตรฐานสินค้าเกษตรในแปลงใหญ่</t>
  </si>
  <si>
    <t>113 ราย</t>
  </si>
  <si>
    <t>1. ยกระดับการผลิตและคุณภาพผลผลิตสินค้าเกษตรสู่มาตรฐาน GAP</t>
  </si>
  <si>
    <t>1.1 ถ่ายทอดความรู้ให้แก่เกษตรกรเข้าสู่ระบบมาตรฐาน GAP</t>
  </si>
  <si>
    <t xml:space="preserve">1. เกษตรกรผู้ปลูกลำไย ม.7 </t>
  </si>
  <si>
    <t>นายสมยศ แสงวงค์</t>
  </si>
  <si>
    <t xml:space="preserve">1.1.1 การพัฒนาเกษตรกรเข้าสู่ระบบคุณภาพและมาตรฐานสินค้าเกษตร GAP </t>
  </si>
  <si>
    <t>บ้านหนองแก ต.กุดชุม อ.กุดชุม</t>
  </si>
  <si>
    <t>2. เกษตรกรผู้ปลูกมะขามหวาน ม.15</t>
  </si>
  <si>
    <t xml:space="preserve">   1) ถ่ายทอดความรู้พัฒนาเกษตรกรเข้าสู่ระบบคุณภาพและมาตรฐานสินค้าเกษตร GAP </t>
  </si>
  <si>
    <t>บ้านทองสัมฤทธิ์ ต.กุดชุม อ.กุดชุม</t>
  </si>
  <si>
    <t xml:space="preserve">      จำนวน 3 รุ่น ๆ ละ 1 ครั้ง ๆ ละ 1 วัน</t>
  </si>
  <si>
    <t xml:space="preserve">3. เกษตรกรผู้ปลูกกล้วยหอมทอง ม.9 </t>
  </si>
  <si>
    <t xml:space="preserve">   2) ฝึกปฏิบัติในแปลงตัวอย่าง จำนวน 3 รุ่น ๆ ละ 1 ครั้ง ๆ ละ 1 วัน</t>
  </si>
  <si>
    <t>บ้านสุขเกษม ต.โนนเปือย อ.กุดชุม</t>
  </si>
  <si>
    <t xml:space="preserve">4. เกษตรกรผู้ปลูกแตงโม ม.18 </t>
  </si>
  <si>
    <t>บ้านหนองบอน ต.กุดชุม อ.กุดชุม</t>
  </si>
  <si>
    <t xml:space="preserve">   1. เกษตรกรผู้ปลูกลำไย ม.7 บ้านหนองแก ต.กุดชุม อ.กุดชุม จำนวน 20 ราย</t>
  </si>
  <si>
    <t>5. เกษตรกรผู้ปลูกกล้วยหอมทอง ม.4</t>
  </si>
  <si>
    <t xml:space="preserve">   2. เกษตรกรผู้ปลูกมะขามหวาน ม.15 บ้านทองสัมฤทธิ์ ต.กุดชุม อ.กุดชุม จำนวน 10 ราย</t>
  </si>
  <si>
    <t>บ้านช่องเม็ก ต.บุ่งค้า อ.เลิงนกทา</t>
  </si>
  <si>
    <t xml:space="preserve">   3. เกษตรกรผู้ปลูกกล้วยหอมทอง ม.9 บ้านสุขเกษม ต.โนนเปือย อ.กุดชุม จำนวน 10 ราย</t>
  </si>
  <si>
    <t xml:space="preserve">6. เกษตรกรผู้ปลูกพืชผัก </t>
  </si>
  <si>
    <t xml:space="preserve">ต.โคกสำราญ อ.เลิงนกทา </t>
  </si>
  <si>
    <t xml:space="preserve">   4. เกษตรกรผู้ปลูกแตงโม ม.18 บ้านหนองบอน ต.กุดชุม อ.กุดชุม จำนวน 30 ราย</t>
  </si>
  <si>
    <t xml:space="preserve">7. เกษตรกรผู้ปลูกทุเรียน </t>
  </si>
  <si>
    <t xml:space="preserve">   5. เกษตรกรผู้ปลูกกล้วยหอมทอง ม.4 บ้านช่องเม็ก ต.บุ่งค้า อ.เลิงนกทา จำนวน 15 ราย</t>
  </si>
  <si>
    <t xml:space="preserve">ต.กุดเชียงหมี อ.เลิงนกทา </t>
  </si>
  <si>
    <t xml:space="preserve">   6. เกษตรกรผู้ปลูกพืชผัก ต.โคกสำราญ อ.เลิงนกทา จำนวน 2 ราย</t>
  </si>
  <si>
    <t xml:space="preserve">8. เกษตรกรแปลงใหญ่ผัก ม.6 </t>
  </si>
  <si>
    <t xml:space="preserve">   7. เกษตรกรผู้ปลูกทุเรียน ต.กุดเชียงหมี อ.เลิงนกทา จำนวน 1 ราย</t>
  </si>
  <si>
    <t xml:space="preserve">ต.สำราญ อ.เมืองยโสธร </t>
  </si>
  <si>
    <t>9. เกษตรกรผู้ปลูกฝรั่ง ต.สำราญ</t>
  </si>
  <si>
    <t xml:space="preserve">   8. เกษตรกรแปลงใหญ่ผัก ม.6 ต.สำราญ อ.เมืองยโสธร จำนวน 4 ราย</t>
  </si>
  <si>
    <t xml:space="preserve">อ.เมืองยโสธร </t>
  </si>
  <si>
    <t xml:space="preserve">   9. เกษตรกรผู้ปลูกฝรั่ง ต.สำราญ อ.เมืองยโสธร จำนวน 1 ราย</t>
  </si>
  <si>
    <t xml:space="preserve">10. เกษตรกรผู้ปลูกกล้วยหอมทอง </t>
  </si>
  <si>
    <t xml:space="preserve">   10. เกษตรกรผู้ปลูกกล้วยหอมทอง บ้านเชียงเครือ ต.กระจาย อ.ป่าติ้ว จำนวน 20 ราย</t>
  </si>
  <si>
    <t>บ้านเชียงเครือ ต.กระจาย อ.ป่าติ้ว</t>
  </si>
  <si>
    <t>1.2 ติดตามให้คำปรึกษาแนะนำและตรวจประเมินแปลงเบื้องต้น</t>
  </si>
  <si>
    <t>56 ราย/แปลง</t>
  </si>
  <si>
    <t>1.2.1 จัดทำเอกสารสนับสนุนตามระบบการจัดการคุณภาพและมาตรฐาน GAP</t>
  </si>
  <si>
    <t>56 ชุด</t>
  </si>
  <si>
    <t>เงื่อนไขการดำเนินงานโครงการ</t>
  </si>
  <si>
    <t xml:space="preserve">   สำนักงานเกษตรจังหวัดจัดทำเอกสารสนับสนุนตามระบบจัดการคุณภาพและ</t>
  </si>
  <si>
    <t>มาตรฐาน GAP ได้แก่ แบบบันทึกข้อมูลเกษตรกร แบบประเมินแปลงเบื้องต้น</t>
  </si>
  <si>
    <t>หรือเอกสารอื่นๆที่เกี่ยวข้อง</t>
  </si>
  <si>
    <t xml:space="preserve">8. เกษตรกรแปลงใหญ่ผัก ม. 6 </t>
  </si>
  <si>
    <t xml:space="preserve">   8. เกษตรกรแปลงใหญ่ผัก ม. 6 ต.สำราญ อ.เมืองยโสธร จำนวน 4 ราย</t>
  </si>
  <si>
    <t>1.2.2 ค่าเบี้ยเลี้ยง พาหนะเจ้าหน้าที่สำนักงานเกษตรจังหวัดในการติดตามให้คำปรึกษา</t>
  </si>
  <si>
    <t>56 ราย/56 แปลง</t>
  </si>
  <si>
    <t xml:space="preserve">แนะนำเตรียมความพร้อมการขอรับรองมาตรฐาน </t>
  </si>
  <si>
    <t xml:space="preserve">   ค่าเบี้ยเลี้ยง พาหนะเจ้าหน้าที่สำนักงานเกษตรจังหวัดในการติดตามให้คำปรึกษาแนะนำ</t>
  </si>
  <si>
    <t>เตรียมความพร้อมการขอรับรองมาตรฐาน GAP</t>
  </si>
  <si>
    <t>1.2.3 ค่าเบี้ยเลี้ยง พาหนะเจ้าหน้าที่สำนักงานเกษตรอำเภอในการติดตามให้คำปรึกษา</t>
  </si>
  <si>
    <t>แนะนำเตรียมความพร้อมการขอรับรองมาตรฐาน แปลงละ 2 ครั้ง ๆ ละ 80 บาท</t>
  </si>
  <si>
    <t>10 ราย/10 แปลง</t>
  </si>
  <si>
    <t>เกษตรกรผู้ปลูกมะขามหวาน ม.15</t>
  </si>
  <si>
    <t xml:space="preserve">   ค่าเบี้ยเลี้ยง พาหนะเจ้าหน้าที่สำนักงานเกษตรอำเภอในการติดตามให้คำปรึกษาแนะนำ</t>
  </si>
  <si>
    <t xml:space="preserve">เกษตรกรผู้ปลูกกล้วยหอมทอง ม.9 </t>
  </si>
  <si>
    <t>30 ราย/30 แปลง</t>
  </si>
  <si>
    <t xml:space="preserve">เกษตรกรผู้ปลูกแตงโม ม.18 </t>
  </si>
  <si>
    <t>2 ราย/2 แปลง</t>
  </si>
  <si>
    <t xml:space="preserve">เกษตรกรผู้ปลูกพืชผัก </t>
  </si>
  <si>
    <t>4 ราย/4 แปลง</t>
  </si>
  <si>
    <t xml:space="preserve">เกษตรกรแปลงใหญ่ผัก ม. 6 </t>
  </si>
  <si>
    <t>โครงการตลาดเกษตรกร</t>
  </si>
  <si>
    <t>กิจกรรมตลาดเกษตรกร</t>
  </si>
  <si>
    <t xml:space="preserve">1. พัฒนาเกษตรกรเพื่อบริหารจัดการตลาดเกษตรกร Offline และ Online </t>
  </si>
  <si>
    <t>ตลาดเกษตรกรจังหวัดยโสธร</t>
  </si>
  <si>
    <t>ธ.ค. 68 - ม.ค. 69</t>
  </si>
  <si>
    <t>นายจิรวิทย์  วงษ์จันทร์อุมา</t>
  </si>
  <si>
    <t>เพื่อยกระดับตลาดสินค้าเกษตร</t>
  </si>
  <si>
    <t>กลุ่มส่งเสริมและพัฒนาเกษตรกร</t>
  </si>
  <si>
    <t>2. ประเมินสถานการณ์ตลาดสินค้าเกษตร</t>
  </si>
  <si>
    <t>พ.ย. - ธ.ค. 68</t>
  </si>
  <si>
    <t>โครงการยกระดับสินค้าเกษตรมูลค่าสูง</t>
  </si>
  <si>
    <t>กิจกรรมยกระดับสินค้าเกษตรมูลค่าสูง</t>
  </si>
  <si>
    <t>กิจกรรมยกระดับสินค้าเกษตรและบริการมูลค่าสูง (มันสำปะหลัง)</t>
  </si>
  <si>
    <t>1 สินค้า</t>
  </si>
  <si>
    <t>นางสาวกรรณิการ์ จันทร์เต็ม</t>
  </si>
  <si>
    <t>1. ส่งเสริมและขยายผลแปลงพันธุ์ต้านทานโรคใบด่างมันสำปะหลังเพื่อเป็น</t>
  </si>
  <si>
    <t>แหล่งพันธุ์ในพื้นที่</t>
  </si>
  <si>
    <t>1.1 จัดเวทีถ่ายทอดความรู้เกษตรกร หลักสูตร เทคโนโลยีการเพิ่มผลผลิต</t>
  </si>
  <si>
    <t>แปลงใหญ่มันสำปะหลัง หมู่ 2,6,9</t>
  </si>
  <si>
    <t>มันสำปะหลังอย่างยั่งยืน และการบริหารจัดการแปลงภายใต้การเปลี่ยนแปลง</t>
  </si>
  <si>
    <t xml:space="preserve">ต.หนองหิน อ.เมืองยโสธร </t>
  </si>
  <si>
    <t>ของสภาพภูมิอากาศ</t>
  </si>
  <si>
    <t>เพื่อเข้าสู่ห่วงโซ่อุปทานและบริการมูลค่าสูงเท่านั้น</t>
  </si>
  <si>
    <t>1.2 จัดทำแปลงพันธุ์ต้านทานโรคใบด่างมันสำปะหลังเพื่อเป็นแหล่งพันธุ์ในพื้นที่</t>
  </si>
  <si>
    <t>25 ไร่</t>
  </si>
  <si>
    <t>ม.ค. - มิ.ย. 69</t>
  </si>
  <si>
    <t xml:space="preserve">เพื่อเข้าสู่ห่วงโซ่อุปทานและบริการมูลค่าสูง </t>
  </si>
  <si>
    <t>2. บริหารจัดการ ติดตาม ตรวจประเมินแปลง เก็บข้อมูล และรายงานผลโครงการ</t>
  </si>
  <si>
    <t>พ.ย. 68 - ก.ย. 69</t>
  </si>
  <si>
    <t>โครงการส่งเสริมการจัดการสุขภาพพืชเพื่อเพิ่มประสิทธิภาพการผลิตสินค้าเกษตร</t>
  </si>
  <si>
    <t>กิจกรรมส่งเสริมการจัดการสุขภาพพืชเพื่อเพิ่มประสิทธิภาพการผลิตสินค้าเกษตร</t>
  </si>
  <si>
    <t>80 ไร่</t>
  </si>
  <si>
    <t>1. เฝ้าระวังและเตรียมความพร้อมรับมือสถานการณ์การระบาดศัตรูพืชเชิงรุก</t>
  </si>
  <si>
    <t>1.1 พัฒนาเกษตรกรผู้สำรวจแปลงติดตามสถานการณ์ศัตรูพืช</t>
  </si>
  <si>
    <t>38 ราย</t>
  </si>
  <si>
    <t>นางวัชราภรณ์  จวนสาง</t>
  </si>
  <si>
    <t xml:space="preserve">   1) สำนักงานเกษตรอำเภอรับสมัคร/คัดเลือก เกษตรกรเจ้าของแปลงติดตามสถานการณ์</t>
  </si>
  <si>
    <t>กลุ่มอารักขาพืช</t>
  </si>
  <si>
    <t xml:space="preserve">      ศัตรูพืช หรืออาสาสมัครเกษตร (แบบฟอร์มรับสมัครเกษตรกร ตาม QR code) </t>
  </si>
  <si>
    <t xml:space="preserve">   2) สำนักงานเกษตรจังหวัด (กลุ่มอารักขาพืช) จัดอบรม หลักสูตรการพัฒนาเกษตรกร</t>
  </si>
  <si>
    <t xml:space="preserve">      ผู้สำรวจแปลงติดตามสถานการณ์ศัตรูพืช โดยจำนวนผู้เข้ารับการอบรมจะเท่ากับ</t>
  </si>
  <si>
    <t xml:space="preserve">      จำนวนแปลงติดตามของแต่ละจังหวัด ซึ่งเนื้อหาในการอบรมประกอบด้วย การวินิจฉัย</t>
  </si>
  <si>
    <t xml:space="preserve">      ศัตรูพืชเบื้องต้น การสุ่มสำรวจ การจำแนกศัตรูพืช/ศัตรูธรรมชาติ การประเมินพื้นที่</t>
  </si>
  <si>
    <t xml:space="preserve">      ระบาดการป้องกันกำจัดศัตรูพืชโดยวิธีผสมผสาน (IPM) การใช้สารเคมีกำจัดศัตรูพืช</t>
  </si>
  <si>
    <t xml:space="preserve">      อย่างถูกต้อง และปลอดภัย การรายงานข้อมูล และให้มีการทดสอบความรู้</t>
  </si>
  <si>
    <t xml:space="preserve">  เป็นค่าใช้จ่ายสำหรับการถ่ายทอดความรู้ เช่น ค่าอาหาร ค่าอาหารว่างและเครื่องดื่ม</t>
  </si>
  <si>
    <t xml:space="preserve">ค่าวัสดุอุปกรณ์ที่ใช้ในการถ่ายทอดความรู้ และฝึกปฏิบัติ ค่าวิทยากร ค่าพาหนะ </t>
  </si>
  <si>
    <t>ค่าเบี้ยเลี้ยง และค่าใช้จ่ายอื่น ๆ ที่เกี่ยวข้องกับการดำเนินกิจกรรม เป็นต้น</t>
  </si>
  <si>
    <t>1.2 สำรวจติดตามสถานการณ์การระบาดของศัตรูพืชและการแจ้งเตือน</t>
  </si>
  <si>
    <t>1.2.1 สนับสนุนการสำรวจติดตามสถานการณ์ศัตรูพืชในพื้นที่เสี่ยงที่ปลูกพืชเศรษฐกิจ</t>
  </si>
  <si>
    <t>38 แปลง</t>
  </si>
  <si>
    <t xml:space="preserve">พื้นที่เป้าหมายทั้งหมด </t>
  </si>
  <si>
    <t>1. แปลงพื้นที่เสี่ยง 3 แปลง</t>
  </si>
  <si>
    <t>พ.ย. 68 - ส.ค. 69</t>
  </si>
  <si>
    <t xml:space="preserve">   1. แปลงพื้นที่เสี่ยง 28 แปลง </t>
  </si>
  <si>
    <t>2. แปลงศจช. 1 แปลง</t>
  </si>
  <si>
    <t xml:space="preserve">   2. แปลง ศจช. 9 แปลง</t>
  </si>
  <si>
    <t>3. แปลงพืชมูลค่าสูง 1 แปลง</t>
  </si>
  <si>
    <t xml:space="preserve">   3. แปลงพืชมูลค่าสูง 1 แปลง</t>
  </si>
  <si>
    <t xml:space="preserve">   - เป็นค่าใช้จ่ายสำหรับการจัดทำป้ายประจำแปลง ธงสัญลักษณ์ อุปกรณ์การสำรวจ </t>
  </si>
  <si>
    <t>1. แปลงพื้นที่เสี่ยง 4 แปลง</t>
  </si>
  <si>
    <t xml:space="preserve">     แผนการดำเนินงาน พ.ย. 68 - มี.ค. 69</t>
  </si>
  <si>
    <t xml:space="preserve">   - เป็นค่าใช้จ่ายการสำรวจหรืออื่นๆ ที่เกี่ยวข้องกับการดำเนินงาน แผนการดำเนินงาน</t>
  </si>
  <si>
    <t xml:space="preserve">อำเภอคำเขื่อนแก้ว </t>
  </si>
  <si>
    <t xml:space="preserve">     แผนการดำเนินงาน พ.ย. 68 -ส.ค. 69</t>
  </si>
  <si>
    <t xml:space="preserve">   1) สำนักงานเกษตรจังหวัด (กลุ่มอารักขาพืช) ร่วมกับสำนักงานเกษตรอำเภอ และ</t>
  </si>
  <si>
    <t xml:space="preserve">      เกษตรกรเจ้าของแปลง คัดเลือกพื้นที่ดำเนินการที่มีความเหมาะสมเป็นแปลงตัวแทน</t>
  </si>
  <si>
    <t xml:space="preserve">      ในการสำรวจ และดำเนินการสำรวจติดตามสถานการณ์ศัตรูพืช พร้อมทั้งรายงาน</t>
  </si>
  <si>
    <t xml:space="preserve">      ในระบบสารสนเทศข้อมูลเพื่อการอารักขาพืชและจัดการดินปุ๋ย</t>
  </si>
  <si>
    <t xml:space="preserve">      https://report-ppsf.doae.go.th/ การคัดเลือกพืนที่ดำเนินการแปลงติดตาม</t>
  </si>
  <si>
    <t xml:space="preserve">      สถานการณ์ศัตรูพืช ต้องมาจาก 3 ส่วน คือ</t>
  </si>
  <si>
    <t xml:space="preserve">      1.1) แปลงติดตามสถานการณ์ศัตรูพืชของ ศจช. โดยคัดเลือกจากแปลงของสมาชิก </t>
  </si>
  <si>
    <t xml:space="preserve">          ศจช. ที่มีความพร้อมและสามารถเก็บข้อมูลศัตรูพืชได้ตลอดฤดูการผลิต ศจช. ละ </t>
  </si>
  <si>
    <t xml:space="preserve">          1 แปลง โดยเป็นแปลง ที่ดำเนินการปลูกพืชหลักหรือพืชรองก็ได้ ขึ้นอยู่กับ</t>
  </si>
  <si>
    <t xml:space="preserve">          สถานการณ์การเพาะปลูกขณะนั้น </t>
  </si>
  <si>
    <t xml:space="preserve">      1.2) แปลงติดตามสถานการณ์ศัตรูพืชในพื้นที่เสี่ยง โดยคัดเลือกจากแปลงปลูกพืช</t>
  </si>
  <si>
    <t xml:space="preserve">          เศรษฐกิจที่สำคัญ 13 ชนิด (ข้าว มันสำปะหลัง มะพร้าว กาแฟ ทุเรียน ลำไย </t>
  </si>
  <si>
    <t xml:space="preserve">          ข้าวโพด สับปะรด ปาล์มน้ำมัน มังคุด ยางพารา เงาะ และอ้อย) ก่อนเป็น</t>
  </si>
  <si>
    <t xml:space="preserve">          ลำดับแรก หากไม่มีหรือไม่เหมาะด้วยเหตุผลต่าง ๆ จึงพิจารณาพืชเศรษฐกิจอื่น</t>
  </si>
  <si>
    <t xml:space="preserve">          ในพื้นที่เป็นลำดับถัดไป ซึ่งต้องเป็นแปลงที่ไม่ซ้ำกับแปลงติดตามฯ ของ ศจช. </t>
  </si>
  <si>
    <t xml:space="preserve">          โดยให้แปลงติดตามฯ กระจายตัวครอบคลุมพื้นที่ปลูกพืชเศรษฐกิจ โดยอาจใช้ </t>
  </si>
  <si>
    <t xml:space="preserve">          Grid เป็นเครื่องมือกำหนดขอบเขต</t>
  </si>
  <si>
    <t xml:space="preserve">      1.3) แปลงติดตามสถานการณ์ศัตรูพืชใน โครงการยกระดับสินค้าเกษตรมูลค่าสูง </t>
  </si>
  <si>
    <t xml:space="preserve">          จำนวนแปลงเป้าหมายตามที่กองส่งเสริมการอารักขาพืชและจัดการดินปุ๋ย</t>
  </si>
  <si>
    <t xml:space="preserve">          กำหนด (ตาม QR code) และให้รายงานผลการคัดเลือกแปลง </t>
  </si>
  <si>
    <t xml:space="preserve">          (รายงานทำเนียบแปลง) ภายในวันที่ 28 พฤศจิกายน 2568 ทางกลุ่มไลน์ </t>
  </si>
  <si>
    <t xml:space="preserve">          "งานอารักขาพืชยโสธร"</t>
  </si>
  <si>
    <t xml:space="preserve">   2) กำหนดขนาดพื้นที่สำรวจและดำเนินการสำรวจสถานการณ์ศัตรูพืชทุกสัปดาห์ </t>
  </si>
  <si>
    <t xml:space="preserve">      โดยเจ้าหน้าที่ผู้รับผิดชอบ ร่วมกับเกษตรกรเจ้าของแปลงฯ หรือสมาชิก ศจช. </t>
  </si>
  <si>
    <t xml:space="preserve">      หรือ อกม. หรือหมอพืชชุมชน ตามวิธีที่ระบุในคู่มือและแบบสำรวจแปลงติดตาม</t>
  </si>
  <si>
    <t xml:space="preserve">      สถานการณ์ศัตรูพืช (ตาม QR code)</t>
  </si>
  <si>
    <t xml:space="preserve">   3) จัดทำป้ายประจำแปลงติดตามสถานการณ์ศัตรูพืช กรณีแปลงฯ ที่จัดตั้งใหม่ หรือ </t>
  </si>
  <si>
    <t xml:space="preserve">      ป้ายแปลงเดิมชำรุด (ขนาด 1.0 เมตร x 0.8 เมตร) ตามตัวอย่าง โดยบนป้ายแปลง</t>
  </si>
  <si>
    <t xml:space="preserve">      ระบุชื่อเจ้าของแปลง ที่ตั้งแปลง ชนิดพืช พื้นที่ปลูก ชนิดศัตรูพืชที่พบ พร้อม </t>
  </si>
  <si>
    <t xml:space="preserve">      QR code สำหรับใส่ข้อมูลแนวทางการป้องกันกำจัดศัตรูพืชที่พบในแปลงขณะนั้น </t>
  </si>
  <si>
    <t xml:space="preserve">      สำหรับแปลงที่มีป้ายแปลงฯ แล้วสามารถใช้อันเดิมได้ (เพิ่ม QR code สำหรับ</t>
  </si>
  <si>
    <t xml:space="preserve">      ใส่ข้อมูลแนวทางการป้องกันกำจัดฯ ถ้าสามารถทำได้) พร้อมทั้งจัดเตรียมธงสีแดง </t>
  </si>
  <si>
    <t xml:space="preserve">      สีเหลือง และสีเขียว สัญลักษณ์สำหรับแจ้งสถานการณ์ศัตรูพืช (สีแดง หมายถึง </t>
  </si>
  <si>
    <t xml:space="preserve">      พบการระบาด, สีเหลือง หมายถึง เฝ้าระวัง และสีเขียว หมายถึง สถานการณ์ปกติ)  </t>
  </si>
  <si>
    <t>ตัวอย่างป้าย</t>
  </si>
  <si>
    <t xml:space="preserve">   4) แจ้งเตือนสถานการณ์การระบาดให้ชุมชนทราบตลอดสัปดาห์ โดยใช้สัญลักษณ์ธง</t>
  </si>
  <si>
    <t xml:space="preserve">      ที่บอกความหมาย ดังนี้</t>
  </si>
  <si>
    <t xml:space="preserve">      - สีเขียว หมายถึง เหตุการณ์ปกติ ไม่พบการระบาดศัตรูพืช </t>
  </si>
  <si>
    <t xml:space="preserve">      - สีเหลือง หมายถึง เริ่มพบการระบาดของศัตรูพืช หรือพบศัตรูพืชปริมาณน้อย </t>
  </si>
  <si>
    <t xml:space="preserve">      - สีแดง หมายถึง พบการระบาดของศัตรูพืชในระดับที่รุนแรง หรือพบศัตรูพืช</t>
  </si>
  <si>
    <t xml:space="preserve">        ปริมาณมาก</t>
  </si>
  <si>
    <t xml:space="preserve">   5) จัดทำคำแนะนำการป้องกันกำจัดศัตรูพืชที่สำรวจพบและศัตรูพืชที่คาดว่าจะมี</t>
  </si>
  <si>
    <t xml:space="preserve">      แนวโน้มพบการระบาดใส่ใน QR code </t>
  </si>
  <si>
    <t xml:space="preserve">   6) เมื่อทำการสำรวจเสร็จสิ้นในแต่ละสัปดาห์ ต้องนำข้อมูลที่สำรวจได้มาวิเคราะห์</t>
  </si>
  <si>
    <t xml:space="preserve">      สถานการณ์การระบาดเพื่อแจ้งเตือนภัยในพื้นที่ พร้อมรายงานข้อมูลออนไลน์ผ่าน</t>
  </si>
  <si>
    <t xml:space="preserve">      ระบบสารสนเทศข้อมูลเพื่อการอารักขาพืชและจัดการดินปุ๋ย </t>
  </si>
  <si>
    <t xml:space="preserve">      (https://report-ppsf.doae.go.th) ในระบบติดตามสถานการณ์ศัตรูพืชรายแปลง</t>
  </si>
  <si>
    <t>1.2.2 สำรวจศัตรูพืชและข้อมูลสภาพแวดล้อมในแปลงเพื่อการพัฒนาแอปพลิเคชั่น</t>
  </si>
  <si>
    <t>2 แปลง</t>
  </si>
  <si>
    <t>DOAE PEST FORECAST</t>
  </si>
  <si>
    <t>อำเภอมหาชนะชัย 1 แปลง</t>
  </si>
  <si>
    <t xml:space="preserve">อำเภอป่าติ้ว </t>
  </si>
  <si>
    <t>อำเภอป่าติ้ว 1 แปลง</t>
  </si>
  <si>
    <t xml:space="preserve">   1) สำนักงานเกษตรอำเภอตรวจสอบความพร้อมของแปลงปลูกพืชที่จะดำเนินการ </t>
  </si>
  <si>
    <t xml:space="preserve">      และตรวจสอบความพร้อมของอุปกรณ์วัดสภาพอากาศแล้วนำไปติดตั้งประจำแปลง </t>
  </si>
  <si>
    <t xml:space="preserve">   2) ดำเนินการสำรวจ เก็บข้อมูล รายงานและตรวจสอบข้อมูลการระบาดศัตรูพืช </t>
  </si>
  <si>
    <t xml:space="preserve">      ของพืชเศรษฐกิจสำคัญ 9 ชนิด ได้แก่ ข้าว ข้าวโพด อ้อย มันสำปะหลัง ปาล์มน้ำมัน</t>
  </si>
  <si>
    <t xml:space="preserve">       มะพร้าว ทุเรียน มังคุด และพืชผักทุกชนิด ดังนี้</t>
  </si>
  <si>
    <t xml:space="preserve">      2.1) สำรวจแปลงปลูกพืชอย่างน้อยสัปดาห์ละ 1 ครั้ง จนกว่าจะเก็บเกี่ยว โดยวิธีการ</t>
  </si>
  <si>
    <t xml:space="preserve">          เดินสุ่มสำรวจ กรณีไม้ผล ไม้ยืนต้นให้สำรวจ 10 ต้น ต้นละ 10 จุด กรณีข้าว </t>
  </si>
  <si>
    <t xml:space="preserve">          พืชไร่ พืชผัก สำรวจ 10 จุดจุดละ 10 ต้น  รูปแบบการเดินสำรวจในแปลง</t>
  </si>
  <si>
    <t xml:space="preserve">          มีหลายรูปแบบ ทั้งนี้ ควรมีการกระจายที่สม่ำเสมอ ครอบคลุมทั้งแปลง </t>
  </si>
  <si>
    <t xml:space="preserve">          การสำรวจแปลงยิ่งจำนวนจุดสำรวจมาก ความแม่นยำก็ยิ่งมีมากขึ้นด้วย </t>
  </si>
  <si>
    <t xml:space="preserve">          ไม่จำเป็นต้องซ้ำจุดสำรวจเดิมในแต่ละสัปดาห์ โดยการสุ่มสำรวจจะต้องสังเกต</t>
  </si>
  <si>
    <t xml:space="preserve">          อาการผิดปกติจากทุกส่วนของพืช โดยเริ่มจากส่วนยอด กิ่ง ก้าน ก้านใบ ลำต้น </t>
  </si>
  <si>
    <t xml:space="preserve">          ส่วนโคน ส่วนรากหรือลักษณะของดินบริเวณราก และส่วนผล หรือผลผลิต </t>
  </si>
  <si>
    <t xml:space="preserve">          รวมถึงดอก ช่อดอก </t>
  </si>
  <si>
    <t xml:space="preserve">      2.2) เก็บข้อมูลการสำรวจพบศัตรูพืชด้วยภาพและรายงานผ่านแอปพลิเคชัน </t>
  </si>
  <si>
    <t xml:space="preserve">          DOAE PEST FORECAST โดยการถ่ายภาพให้ใช้กล้องโทรศัพท์มือถือ </t>
  </si>
  <si>
    <t xml:space="preserve">          สมาร์ทโฟน เน้นลักษณะอาการที่มีความโดดเด่นหรือสังเกตเห็นได้ชัดเจน </t>
  </si>
  <si>
    <t xml:space="preserve">          ภาพถ่ายที่ส่งรายงานต้องไม่พร่ามัว คำแนะนำเพิ่มเติม คือ สามารถใช้เครื่องมือ </t>
  </si>
  <si>
    <t xml:space="preserve">          เช่น เลนส์มาโครสำหรับโทรศัพท์มือถือ หรือการใช้สวิงโฉบแมลงแล้วนำมา</t>
  </si>
  <si>
    <t xml:space="preserve">          ถ่ายภาพแมลงที่พบ หรือถ่ายภาพแมลงจากกับดัก หรือถ่ายภาพโรคพืชโดยใช้</t>
  </si>
  <si>
    <t xml:space="preserve">          วัสดุสีขาวหรือสีดำเป็นพื้นหลัง เพื่อให้ภาพชัดเจนยิ่งขึ้น </t>
  </si>
  <si>
    <t xml:space="preserve">          ที่สำคัญ คือ การถ่ายภาพ ต้องตั้งค่ากล้องให้เปิดการแสดงตำแหน่งพิกัด </t>
  </si>
  <si>
    <t xml:space="preserve">          หรือระบุพิกัด GPS และรายงานผ่านแอปพลิเคชัน DOAE PEST FORECAST </t>
  </si>
  <si>
    <t xml:space="preserve">          ภายใน 24 ชั่วโมง หลังจากถ่ายภาพ </t>
  </si>
  <si>
    <t>การดาวน์โหลดแอปพลิเคชัน และวิธีการใช้งานแก่เจ้าหน้าที่และเกษตรกรผ่านระบบ</t>
  </si>
  <si>
    <t>ออนไลน์ และสามารถศึกษาได้จากเอกสารคู่มือและสื่อเรียนรู้การใช้งานแอปพลิเคชัน</t>
  </si>
  <si>
    <t xml:space="preserve">ออนไลน์ </t>
  </si>
  <si>
    <t xml:space="preserve">      2.3) เก็บข้อมูลสภาพอากาศจาก Weather Station ที่ติดตั้งไว้ในแปลงเกษตรกร </t>
  </si>
  <si>
    <t xml:space="preserve">          ซึ่งต้องเป็นแปลงเดียวกับแปลงเป้าหมายที่ดำเนินการสำรวจศัตรูพืช โดย</t>
  </si>
  <si>
    <t xml:space="preserve">          ดำเนินการเป็นประจำทุกสัปดาห์ (ควรเก็บข้อมูลและรายงานพร้อมกับรายงาน</t>
  </si>
  <si>
    <t xml:space="preserve">          ข้อมูลศัตรูพืช) โดยวิธีดำเนินงานให้ดาวน์โหลดข้อมูลสภาพอากาศประจำสัปดาห์</t>
  </si>
  <si>
    <t xml:space="preserve">          ผ่าน QR code สัญญาณที่ตรวจสอบได้จากอุปกรณ์และรายงานโดยการนำเข้า</t>
  </si>
  <si>
    <t xml:space="preserve">          ข้อมูลผ่าน LineOA (DOAE Assistant) ช่องอัพโหลดข้อมูลสภาพอากาศโดย</t>
  </si>
  <si>
    <t xml:space="preserve">          ผู้ใช้งานสามารถเพิ่มเพื่อน โดยการค้นหาไอดี (ID) @167jkyia (หากเปิด </t>
  </si>
  <si>
    <t xml:space="preserve">          LineOA ผ่านคอมพิวเตอร์ ให้เข้าผ่านลิงค์ lineoa.doaepestforecast.com </t>
  </si>
  <si>
    <t xml:space="preserve">         กองส่งเสริมการอารักขาพืชและจัดการดินปุ๋ย จะชี้แจงวิธีการใช้งานแก่เจ้าหน้าที่</t>
  </si>
  <si>
    <t xml:space="preserve">         และเกษตรกร ผ่านระบบออนไลน์ และ สามารถศึกษาได้จาก เอกสารและ</t>
  </si>
  <si>
    <t xml:space="preserve">         สื่อเรียนรู้ออนไลน์ </t>
  </si>
  <si>
    <t xml:space="preserve">   เป็นค่าใช้จ่ายสำหรับการสำรวจ อุปกรณ์การสำรวจ ค่าจ้างเหมาผู้สำรวจ</t>
  </si>
  <si>
    <t>ค่าเบี้ยเลี้ยง ค่าพาหนะเดินทาง หรืออื่น ๆ ที่เกี่ยวข้องกับการดำเนินงาน</t>
  </si>
  <si>
    <t>1.3 ประเมินความหนาแน่นและการจัดการเพื่อลดผลกระทบทางเศรษฐกิจจาก</t>
  </si>
  <si>
    <t>การระบาดของศัตรูพืช</t>
  </si>
  <si>
    <t>1.3.1 สุ่มสำรวจเพื่อประเมินความหนาแน่นของพื้นที่ระบาดศัตรูพืชระดับพื้นที่</t>
  </si>
  <si>
    <t>9 อำเภอ</t>
  </si>
  <si>
    <t>(ด้วยวิธีเร่งด่วน RRA)</t>
  </si>
  <si>
    <t xml:space="preserve">   1) อำเภอคัดเลือกชนิดพืชเศรษฐกิจหลักของอำเภอ 1 ชนิด ที่มักพบการระบาดของ</t>
  </si>
  <si>
    <t xml:space="preserve">      ศัตรูพืช (เลือกสำรอง 2 ชนิดกรณีระยะเวลาเพาะปลูกไม่ครบ 10 เดือน) และระบุ</t>
  </si>
  <si>
    <t xml:space="preserve">      ชนิดศัตรูพืชที่สำคัญของพืชเศรษฐกิจนั้น (ศัตรูหลัก) อย่างน้อย 3 ลำดับ โดย</t>
  </si>
  <si>
    <t xml:space="preserve">      สำนักงานเกษตรจังหวัดร่วมกับสำนักงานเกษตรอำเภอ คัดเลือกและให้ข้อมูล </t>
  </si>
  <si>
    <t xml:space="preserve">      (ดำเนินการทุกอำเภอ) ทั้งนี้ ขอให้รายงานชนิดพืชและศัตรูหลักของพืชที่คัดเลือก </t>
  </si>
  <si>
    <t xml:space="preserve">      ให้จังหวัดยโสธรทราบภายในวันที่ 21 พฤศจิกายน 2568 (แบบรายงานที่ 1 </t>
  </si>
  <si>
    <t xml:space="preserve">      การคัดเลือกชนิดพืชและศัตรูหลักตาม QR code ท้ายกิจกรรม)</t>
  </si>
  <si>
    <t xml:space="preserve">   2) สำรวจความหนาแน่นของศัตรูหลักของพืช ตามข้อ 1) โดยใช้หลักสถิติ คำนวณ</t>
  </si>
  <si>
    <t xml:space="preserve">      ตามตารางการคำนวณความหนาแน่นหรือร้อยละของการระบาด เพื่อหาพื้นที่</t>
  </si>
  <si>
    <t xml:space="preserve">      ระบาดทั้งหมดของอำเภอ อำเภอละ 10 ครั้ง (เดือนละ 1 ครั้ง) และรายงาน</t>
  </si>
  <si>
    <t xml:space="preserve">      ความหนาแน่นของศัตรูพืชหลักของพืชเศรษฐกิจ และพื้นที่ระบาดของทั้งอำเภอ </t>
  </si>
  <si>
    <t xml:space="preserve">      ตามแบบรายงานที่ 2 ใน QR code ทุกเดือน ทาง E-mail: yasothon@doae.go.th</t>
  </si>
  <si>
    <t xml:space="preserve">      หรือกลุ่มไลน์ "งานอารักขาพืชยโสธร"</t>
  </si>
  <si>
    <t xml:space="preserve">   3) จัดทำกราฟเส้นแสดงแนวโน้มของสถานการณ์ศัตรูพืชที่สำคัญ (ศัตรูหลัก) 3 ชนิด </t>
  </si>
  <si>
    <t xml:space="preserve">      (กราฟแสดงความหนาแน่นของพื้นที่ระบาดศัตรูพืชที่คำนวณจากร้อยละของพื้นที่</t>
  </si>
  <si>
    <t xml:space="preserve">      ระบาดที่พบในพื้นที่ปลูกในแต่ละเดือน) ตลอดระยะเวลา 10 เดือน หลังเสร็จสิ้น</t>
  </si>
  <si>
    <t xml:space="preserve">      กิจกรรม เพื่อจัดทำเป็นสถิติช่วงเวลาเกิดการระบาดของศัตรูพืชที่สำคัญในพื้นที่</t>
  </si>
  <si>
    <t xml:space="preserve">      ในแต่ละปี เพื่อพิจารณาแนวโน้มหรือโอกาสเกิดการระบาดในช่วงเวลาเดียวกัน</t>
  </si>
  <si>
    <t xml:space="preserve">      ของปีถัดไป นำสู่การวางแผนบริหารจัดการศัตรูพืช เพื่อลดความเสี่ยงและผลกระทบ</t>
  </si>
  <si>
    <t xml:space="preserve">      ทางเศรษฐกิจจากการระบาดศัตรูพืช </t>
  </si>
  <si>
    <t xml:space="preserve">   4) รายงานผลการบริหารจัดการศัตรูพืช เพื่อไม่ให้เกิดผลกระทบต่อพืชเศรษฐกิจสำคัญ</t>
  </si>
  <si>
    <t xml:space="preserve">      ในพื้นที่ รายละเอียดกิจกรรมประเมินความหนาแน่นตาม QR code ท้ายกิจกรรม</t>
  </si>
  <si>
    <t xml:space="preserve">   เป็นค่าใช้จ่ายสำหรับค่าพาหนะ ค่าเบี้ยเลี้ยง และค่าใช้จ่ายอื่น ๆ ที่เกี่ยวข้องกับ</t>
  </si>
  <si>
    <t>การดำเนินกิจกรรม เป็นต้น</t>
  </si>
  <si>
    <t>1.4 ตรวจประเมินแปลงส่งเสริมมันสำปะหลังพันธุ์ดี (ธนาคารท่อนพันธุ์ชุมชน)</t>
  </si>
  <si>
    <t>1.4.1 สนับสนุนการสำรวจและจัดเก็บตัวอย่างเพื่อนำส่งตรวจวิเคราะห์หาเชื้อ</t>
  </si>
  <si>
    <t>1 จังหวัด</t>
  </si>
  <si>
    <t>ก.พ. - ส.ค. 69</t>
  </si>
  <si>
    <t>สาเหตุโรคใบด่างมันสำปะหลัง ระดับห้องปฏิบัติการ</t>
  </si>
  <si>
    <t xml:space="preserve">   1) สำนักงานเกษตรจังหวัด สำนักงานเกษตรอำเภอที่ดำเนินโครงการทดสอบและ</t>
  </si>
  <si>
    <t xml:space="preserve">      ถ่ายทอดเทคโนโลยีเพื่อเพิ่มผลิตภาพการผลิตสินค้าเกษตร (ปลูกปี 2568) และ </t>
  </si>
  <si>
    <t xml:space="preserve">      โครงการยกระดับสินค้าเกษตรมูลค่าสูง (ปลูกปี 2569) ตรวจประเมินแปลง</t>
  </si>
  <si>
    <t xml:space="preserve">      มันสำปะหลังพันธุ์พันธุ์ทนทานโรคใบด่างที่ปลูกปี 2568 และตรวจประเมินแปลง</t>
  </si>
  <si>
    <t xml:space="preserve">      มันสำปะหลังพันธุ์พันธุ์ต้านทานโรคใบด่างที่ปลูกปี ปี 2569 ดำเนินการ ดังนี้</t>
  </si>
  <si>
    <t xml:space="preserve">      1.1) 	แต่งตั้งคณะทำงานตรวจประเมินแปลงพันธุ์มันสำปะหลัง</t>
  </si>
  <si>
    <t xml:space="preserve">      1.2) มันสำปะหลังในโครงการทดสอบและถ่ายทอดเทคโนโลยีเพื่อเพิ่มผลิตภาพ</t>
  </si>
  <si>
    <t xml:space="preserve">          การผลิตสินค้าเกษตร (จำนวนจังหวัดละ 20 ไร่) ดำเนินการ ดังนี้</t>
  </si>
  <si>
    <t xml:space="preserve">          1.2.1) คณะทำงานฯ ตรวจประเมินแปลงมันสำปะหลังก่อนเก็บเกี่ยวด้วยสายตา</t>
  </si>
  <si>
    <t xml:space="preserve">                  ทั้ง 20 ไร่</t>
  </si>
  <si>
    <t xml:space="preserve">          1.2.2) แปลงที่ผ่านการตรวจประเมินด้วยสายตาตามข้อ 1.2.1) สุ่มเก็บตัวอย่าง</t>
  </si>
  <si>
    <t xml:space="preserve">                 เพื่อคัดกรองโดยการตรวจวิเคราะห์หาเชื้อสาเหตุโรคใบด่างมันสำปะหลัง</t>
  </si>
  <si>
    <t xml:space="preserve">                 จากห้องปฏิบัติการ โดยสุ่มเก็บตัวอย่างจำนวน 5 ไร่ๆละ 5 ตัวอย่าง </t>
  </si>
  <si>
    <t xml:space="preserve">                 รวม 25 ตัวอย่าง/จังหวัด</t>
  </si>
  <si>
    <t xml:space="preserve">          1.2.3) ส่งตัวอย่างเพื่อตรวจวิเคราะห์หาเชื้อสาเหตุโรคใบด่างมันสำปะหลัง</t>
  </si>
  <si>
    <t xml:space="preserve">                 โดยห้องปฏิบัติการทางพัสดุถึงหน่วยรับตรวจ (จะแจ้งที่อยู่ให้ทราบภายหลัง)</t>
  </si>
  <si>
    <t xml:space="preserve">          1.2.4) หน่วยรับตรวจแจ้งผลการตรวจ</t>
  </si>
  <si>
    <t xml:space="preserve">          1.2.5) ดำเนินการต่อตามโครงการฯ ทดสอบและถ่ายทอดเทคโนโลยีเพื่อเพิ่ม</t>
  </si>
  <si>
    <t xml:space="preserve">                 ผลิตภาพการผลิตสินค้าเกษตร</t>
  </si>
  <si>
    <t xml:space="preserve">      1.3) มันสำปะหลังในโครงการยกระดับสินค้าเกษตรมูลค่าสูง (จำนวนจังหวัดละ 25 ไร่)</t>
  </si>
  <si>
    <t xml:space="preserve">          ดำเนินการ ดังนี้</t>
  </si>
  <si>
    <t xml:space="preserve">         1.3.1) คณะทำงานฯ ตรวจประเมินแปลงมันสำปะหลังช่วงอายุ 2 – 4 เดือน</t>
  </si>
  <si>
    <t xml:space="preserve">                ด้วยสายตาทั้ง 25 ไร่ </t>
  </si>
  <si>
    <t xml:space="preserve">          1.3.2) แปลงที่ผ่านการตรวจประเมินด้วยสายตาตามข้อ 1.3.1) ดำเนินการต่อ</t>
  </si>
  <si>
    <t xml:space="preserve">                ตามโครงการยกระดับสินค้าเกษตรมูลค่าสูง</t>
  </si>
  <si>
    <t xml:space="preserve">   2) กองส่งเสริมการอารักขาพืชและจัดการดินปุ๋ยจัดจ้างตรวจวิเคราะห์ หาเชื้อสาเหตุ</t>
  </si>
  <si>
    <t xml:space="preserve">      โรคใบด่างมันสำปะหลังทางห้องปฏิบัติการ</t>
  </si>
  <si>
    <t xml:space="preserve">   เป็นค่าใช้จ่ายในการตรวจวิเคราะห์หาเชื้อสาเหตุโรคใบด่างมันสำปะหลัง ทางห้อง</t>
  </si>
  <si>
    <t xml:space="preserve">ปฏิบัติการ ค่าใช้จ่ายในการนำส่งตรวจวิเคราะห์หาเชื้อสาเหตุโรคใบด่างมันสำปะหลัง </t>
  </si>
  <si>
    <t xml:space="preserve">(ค่าส่งพัสดุ) ค่าใช้จ่ายสำหรับคณะทำงานตรวจประเมินแปลงฯ (ค่าเบี้ยเลี้ยง </t>
  </si>
  <si>
    <t>และค่าพาหนะ) และค่าใช้จ่ายอื่น ๆ ที่เกี่ยวข้องกับการดำเนินงาน</t>
  </si>
  <si>
    <t>1.5 ควบคุม ป้องกัน และเตรียมความพร้อมรับมือสถานการณ์การระบาดศัตรูพืช</t>
  </si>
  <si>
    <t>1.5.1 ผลิตชีวภัณฑ์ชนิดพร้อมใช้ สนับสนุนลงพื้นที่เสี่ยง พื้นที่ระบาด</t>
  </si>
  <si>
    <t xml:space="preserve"> และการให้บริการเกษตรกร</t>
  </si>
  <si>
    <t xml:space="preserve">       1) ผลิตขยายเชื้อราควบคุมศัตรูพืชและเตรียมการเผชิญเหตุภัยพิบัติธรรมชาติ</t>
  </si>
  <si>
    <t>ธ.ค. 68  - เม.ย. 69</t>
  </si>
  <si>
    <t>และศัตรูพืชระบาดชนิดพร้อมใช้</t>
  </si>
  <si>
    <t xml:space="preserve">   1) กองส่งเสริมการอารักขาพืชและจัดการดินปุ๋ย (กอป.) ศูนย์ส่งเสริมเทคโนโลยี</t>
  </si>
  <si>
    <t xml:space="preserve">      การเกษตรด้านอารักขาพืช (ศทอ.) สำนักงานเกษตรจังหวัด และสำนักงานเกษตร</t>
  </si>
  <si>
    <t xml:space="preserve">      อำเภอที่มีศักยภาพผลิตชีวภัณฑ์ ชนิดพร้อมใช้ สนับสนุนลงพื้นที่เสี่ยง พื้นที่ตาม</t>
  </si>
  <si>
    <t xml:space="preserve">      เป้าหมายดำเนินการข้อ 4 (ในคู่มือโครงการส่งเสริมการจัดการสุขภาพพืชเพื่อเพิ่ม</t>
  </si>
  <si>
    <t xml:space="preserve">      ประสิทธิภาพการผลิตสินค้าเกษตรและการให้บริการเกษตรกรทั่วไป (ตามความ</t>
  </si>
  <si>
    <t xml:space="preserve">      เหมาะสม) ได้แก่ ผลิตขยายเชื้อราควบคุมศัตรูพืชและเตรียมการเผชิญเหตุ</t>
  </si>
  <si>
    <t xml:space="preserve">      ภัยพิบัติธรรมชาติและศัตรูพืชระบาดชนิดพร้อมใช้ โดยต้องผลิตชีวภัณฑ์ชนิด</t>
  </si>
  <si>
    <t xml:space="preserve">      พร้อมใช้เพื่อนำไปใช้ในพื้นที่เป้าหมายไม่น้อยกว่า 2 ครั้ง ในแต่ละพื้นที่</t>
  </si>
  <si>
    <t xml:space="preserve">      และเมื่อมีการดำเนินงานแล้วให้รายงานผลการผลิตและสนับสนุน </t>
  </si>
  <si>
    <t xml:space="preserve">      ผ่านระบบสารสนเทศข้อมูลเพื่อการอารักขาพืชและจัดการดินปุ๋ย</t>
  </si>
  <si>
    <t xml:space="preserve">      และจัดการดินปุ๋ย (https://report-ppsf.doae.go.th/site/module) --&gt; ระบบ</t>
  </si>
  <si>
    <t xml:space="preserve">      รายงานการผลิตและใช้ชีวภัณฑ์ควบคุมศัตรูพืชให้เป็นปัจจุบันอย่างต่อเนื่อง</t>
  </si>
  <si>
    <t xml:space="preserve">      (ทุกครั้งที่ได้รับการสนับสนุนหรือจัดส่ง) ตลอดปีงบประมาณ  </t>
  </si>
  <si>
    <t xml:space="preserve">   เป็นค่าใช้จ่ายสำหรับการจัดซื้อ-จัดหา-จัดจ้าง-บำรุงรักษาวัสดุอุปกรณ์ ค่าจ้างแรงงาน</t>
  </si>
  <si>
    <t>เพื่อการผลิตขยายชีวภัณฑ์และปัจจัยควบคุมศัตรูพืชชนิดต่าง ๆ ค่าใช้จ่ายในการจัดส่ง</t>
  </si>
  <si>
    <t xml:space="preserve">ไปยังพื้นที่เป้าหมาย ค่าบรรจุกล่องหรือหีบห่อและค่าจัดส่งไปยังพื้นที่เป้าหมาย </t>
  </si>
  <si>
    <t>(ค่าระวางขนส่ง) ค่าใช้จ่ายในการติดตามการปฏิบัติงานในพื้นที่ ค่าใช้จ่ายเกี่ยวกับวัสดุ</t>
  </si>
  <si>
    <t>สำหรับการจัดทำรายงาน และอื่น ๆ ที่เกี่ยวข้องกับการดำเนินงาน</t>
  </si>
  <si>
    <t>2. พัฒนาเครือข่ายความรู้และบริการด้านการจัดการสุขภาพพืช</t>
  </si>
  <si>
    <t>2.1 พัฒนาศักยภาพการดำเนินงานอารักขาพืชและดินปุ๋ย</t>
  </si>
  <si>
    <t>2.1.1 พัฒนาเกษตรกรตามกระบวนการโรงเรียนเกษตรกรตามพระราชดำริ</t>
  </si>
  <si>
    <t xml:space="preserve">       1) ถ่ายทอดความรู้ให้กับเกษตรกรตามกระบวนการโรงเรียนเกษตรกร</t>
  </si>
  <si>
    <t>แปลงใหญ่มันสำปะหลัง หมู่ที่ 2,6,9</t>
  </si>
  <si>
    <t>ม.ค. - เม.ย. 69</t>
  </si>
  <si>
    <t>ตามพระราชดำริในพืชมูลค่าสูง</t>
  </si>
  <si>
    <t>(กลุ่มละ 20 ราย</t>
  </si>
  <si>
    <t xml:space="preserve">ต. หนองหิน อ.เมืองยโสธร </t>
  </si>
  <si>
    <t>รายละ 4 ครั้ง)</t>
  </si>
  <si>
    <t xml:space="preserve">   1) สำนักงานเกษตรจังหวัด/อำเภอ ถ่ายทอดความรู้ให้กับกลุ่มเกษตรกรเป้าหมายที่มี</t>
  </si>
  <si>
    <t xml:space="preserve">      ความพร้อมในการเรียนรู้ ต้องการพัฒนากระบวนการผลิตพืช การจัดการผลผลิต</t>
  </si>
  <si>
    <t xml:space="preserve">      ให้มีคุณภาพ รวมทั้งการแก้ไขปัญหาการเพาะปลูกพืช และยังไม่เคยได้รับ</t>
  </si>
  <si>
    <t xml:space="preserve">      การพัฒนาเป็นโรงเรียนเกษตรกรตามพระราชดำริ โดยทีมเจ้าหน้าที่ส่งเสริม</t>
  </si>
  <si>
    <t xml:space="preserve">      การเกษตรจากสำนักงานเกษตรจังหวัด/อำเภอ ผู้ที่ได้รับการพัฒนาเป็นวิทยากร</t>
  </si>
  <si>
    <t xml:space="preserve">      กระบวนการ (Master Trainer) และวิทยากรพี่เลี้ยง (Facilitator) กระบวนการ</t>
  </si>
  <si>
    <t xml:space="preserve">      โรงเรียนเกษตรกรมาแล้ว เจ้าหน้าที่ผู้มีประสบการณ์ในการถ่ายทอดความรู้ให้แก่</t>
  </si>
  <si>
    <t xml:space="preserve">      เกษตรกรด้วยกระบวนการโรงเรียนเกษตรกรและเจ้าหน้าที่ผู้มีประสบการณ์ด้านงาน</t>
  </si>
  <si>
    <t xml:space="preserve">      อารักขาพืช ร่วมดำเนินการเป็นทีมวิทยากรในการถ่ายทอดความรู้ให้แก่กลุ่มเกษตรกร</t>
  </si>
  <si>
    <t xml:space="preserve">      เกษตรกรกลุ่มละ 20 รายจัดกระบวนการถ่ายทอดความรู้แบบมีส่วนร่วม </t>
  </si>
  <si>
    <t xml:space="preserve">      ตามกระบวนการโรงเรียนเกษตรกร  จำนวนอย่างน้อย 8 ครั้ง/กลุ่ม โดยประเด็น</t>
  </si>
  <si>
    <t xml:space="preserve">      การเรียนรู้มาจากการวิเคราะห์ปัญหาความต้องการและประเมินความรู้ของ</t>
  </si>
  <si>
    <t xml:space="preserve">      เกษตรกรก่อนและหลังการเรียนรู้(ตัวอย่างของจริง/รูปภาพ/ข้อความ) ให้เกษตรกร</t>
  </si>
  <si>
    <t xml:space="preserve">      มีส่วนร่วมได้แลกเปลี่ยนเรียนรู้ ตลอดกระบวนการเพาะปลูกพืช การจัดการดิน </t>
  </si>
  <si>
    <t xml:space="preserve">      การจัดการศัตรูพืชโดยวิธีผสมผสาน (Integrated pest management : IPM) </t>
  </si>
  <si>
    <t xml:space="preserve">      และเน้นการฝึกปฏิบัติจริงตามขั้นตอนกระบวนการโรงเรียนเกษตรกร ได้แก่ </t>
  </si>
  <si>
    <t xml:space="preserve">      การประชุมชี้แจงทำความเข้าใจเกษตรกร วิเคราะห์ปัญหาของกลุ่มเกษตรกร</t>
  </si>
  <si>
    <t xml:space="preserve">      ที่ต้องการแก้ไข (จัดทำปฏิทินการเพาะปลูกพืช) นำไปสู่การจัดทำหลักสูตร</t>
  </si>
  <si>
    <t xml:space="preserve">      กระบวนการโรงเรียนเกษตรกร จัดทำแปลงเรียนรู้ (แปลงเกษตรกร และแปลง IPM</t>
  </si>
  <si>
    <t xml:space="preserve">      หรือดำเนินการแปลงพิสูจน์ทราบ) วิเคราะห์ดิน วิเคราะห์ระบบนิเวศเกษตร </t>
  </si>
  <si>
    <t xml:space="preserve">      (Agro-ecosystem analysis : AESA) การเรียนรู้จากหัวข้อพิเศษ เสริมด้วยการ</t>
  </si>
  <si>
    <t xml:space="preserve">      รับมือกับการเปลี่ยนแปลงของภูมิอากาศ การจัดทำแปลงทดลองศึกษาทำสวนแมลง</t>
  </si>
  <si>
    <t xml:space="preserve">       (Insect Zoo) การสรุปบทเรียน รวมถึงการนำเสนอผลการเรียนรู้ และการจัดทำ</t>
  </si>
  <si>
    <t xml:space="preserve">      สรุปรายงานผลการดำเนินงานโรงเรียนเกษตรกร เป็นต้น</t>
  </si>
  <si>
    <t xml:space="preserve">   2) ดำเนินการในกลุ่มเกษตรกรเป้าหมายที่เป็นพืชมูลค่าสูงของจังหวัดเป็นหลัก </t>
  </si>
  <si>
    <t xml:space="preserve">      และหรือเกษตรกรเครือข่ายมีความต้องการแลกเปลี่ยนเรียนรู้ปลูกพืชชนิดเดียวกับ</t>
  </si>
  <si>
    <t xml:space="preserve">      พืชมูลค่าสูง ทั้งนี้ ขอให้บูรณาการการดำเนินงานร่วมกับเจ้าหน้าที่ผู้รับผิดชอบ</t>
  </si>
  <si>
    <t xml:space="preserve">      แปลงใหญ่ และวิสาหกิจชุมชน ร่วมกันถ่ายทอดความรู้ด้วยรูปแบบการมีส่วนร่วม</t>
  </si>
  <si>
    <t xml:space="preserve">      ของกลุ่มเกษตรกร ด้วยเทคนิควิธีการที่เหมาะสมกับบุคคลเป้าหมาย สถานการณ์</t>
  </si>
  <si>
    <t xml:space="preserve">      และสภาพพื้นที่จริง ตามที่จังหวัด/อำเภอพิจารณาแล้วว่าเหมาะสม เกิดประสิทธิภาพ </t>
  </si>
  <si>
    <t xml:space="preserve">      ทำให้เกษตรกรเกิดความเชื่อมั่นด้วยการเริ่มปรับเปลี่ยนพฤติกรรมการจัดการ</t>
  </si>
  <si>
    <t xml:space="preserve">      เพาะปลูกพืชที่เหมาะสมมากขึ้น โดยเริ่มตั้งแต่การจัดการดินการจัดการน้ำ </t>
  </si>
  <si>
    <t xml:space="preserve">      การเลือกพันธุ์พืช การจัดการแปลงเพาะปลูก และการเลือกใช้เทคโนโลยีที่เหมาะสม</t>
  </si>
  <si>
    <t xml:space="preserve">      พร้อมจัดทำแปลงเรียนรู้ (ตามกิจกรรมจัดทำแปลงเรียนรู้โรงเรียนเกษตรกรตาม</t>
  </si>
  <si>
    <t xml:space="preserve">      พระราชดำริในพืชมูลค่าสูง) เพื่อให้เกษตรกรได้ฝึกปฏิบัติจริง จากการศึกษา ทดลอง</t>
  </si>
  <si>
    <t xml:space="preserve">      ทดสอบ วิเคราะห์ข้อมูลแลกเปลี่ยนเรียนรู้ร่วมกันอย่างต่อเนื่อง รายละเอียดกลุ่ม</t>
  </si>
  <si>
    <t xml:space="preserve">      เป้าหมายที่ดำเนินการตาม QR Code </t>
  </si>
  <si>
    <t xml:space="preserve">       2) จัดทำแปลงเรียนรู้โรงเรียนเกษตรกรตามพระราชดำริในพืชมูลค่าสูง</t>
  </si>
  <si>
    <t xml:space="preserve">   1) จัดทำแปลงเรียนรู้จากปัญหาที่เกษตรกรได้วิเคราะห์ร่วมกัน สำหรับศึกษาและ</t>
  </si>
  <si>
    <t xml:space="preserve">      เปรียบเทียบวิธีการจัดการในการเพาะปลูกพืช ระหว่างวิธีการปฏิบัติของเกษตรกร</t>
  </si>
  <si>
    <t xml:space="preserve">       และวิธีการปฏิบัติตามหลักวิชาการ โดยให้เกษตรกรได้เรียนรู้จากการปฏิบัติจริง</t>
  </si>
  <si>
    <t xml:space="preserve">      ในแปลงเรียนรู้ ซึ่งจะนำไปสู่การยอมรับเทคโนโลยีด้วยตัวของเกษตรกร </t>
  </si>
  <si>
    <t xml:space="preserve">   2) คัดเลือกแปลง จำนวน 2 แปลง ได้แก่</t>
  </si>
  <si>
    <t xml:space="preserve">      2.1) แปลงเรียนรู้ จำนวน 1 แปลง เป็นแปลงที่เกษตรกรปฏิบัติตามหลักวิชาการ </t>
  </si>
  <si>
    <t xml:space="preserve">           เช่น วิธีการจัดการศัตรูพืชโดยวิธีผสมผสาน (IPM) วิธีการใส่ปุ๋ยตามค่า</t>
  </si>
  <si>
    <t xml:space="preserve">          วิเคราะห์ดิน หรือประเด็นอื่น ๆ ที่เกษตรกรต้องการแก้ไขปัญหา เป็นต้น </t>
  </si>
  <si>
    <t xml:space="preserve">          ดำเนินการจากงบประมาณที่กรมส่งเสริมการเกษตรได้โอนจัดสรรให้ </t>
  </si>
  <si>
    <t xml:space="preserve">      2.2) แปลงเกษตรกร จำนวน 1 แปลง เป็นแปลงที่เกษตรกรปฏิบัติด้วยวิธีปัจจุบัน </t>
  </si>
  <si>
    <t xml:space="preserve">          ทั้งนี้ ชนิดและพันธุ์พืชของแปลงเรียนรู้ และแปลงเกษตรกร ต้องเป็นชนิดและ</t>
  </si>
  <si>
    <t xml:space="preserve">          พันธุ์เดียวกัน มีพื้นที่เท่ากัน หรือใกล้เคียงกันตั้งอยู่ใกล้โรงเรียนเกษตรกร</t>
  </si>
  <si>
    <t xml:space="preserve">          ตามพระราชดำริ สถานที่เรียนรู้ หรือแหล่งชุมชน และมีขนาดแปลงที่เหมาะสม</t>
  </si>
  <si>
    <t xml:space="preserve">          ตามชนิดพืช เช่น ข้าว พื้นที่อย่างน้อย 1 ไร่ พืชไร่/ไม้ผล พื้นที่อย่างน้อย 1 ไร่ </t>
  </si>
  <si>
    <t xml:space="preserve">          และพืชผัก พื้นที่อย่างน้อย 1 งาน เป็นต้น (สำหรับเปรียบเทียบผลการปฏิบัติ</t>
  </si>
  <si>
    <t xml:space="preserve">          ของเกษตรกรระหว่างวิธีการเดิมกับในแปลงเรียนรู้)</t>
  </si>
  <si>
    <t xml:space="preserve">   3) จัดซื้อ/จัดหาวัสดุอุปกรณ์สำหรับจัดทำแปลงเรียนรู้</t>
  </si>
  <si>
    <t xml:space="preserve">   4) จัดทำป้ายแปลงเรียนรู้ (ขนาดป้ายตามความเหมาะสม)</t>
  </si>
  <si>
    <t xml:space="preserve">   5) ติดตามผล และรายงานโดยบันทึกข้อมูลการจัดทำแปลงเรียนรู้ และแปลงเกษตรกร</t>
  </si>
  <si>
    <t xml:space="preserve">      ตลอดฤดูกาลเพาะปลูก วิเคราะห์เปรียบเทียบผลและสรุปรายงานผลให้กรมส่งเสริม</t>
  </si>
  <si>
    <t xml:space="preserve">      การเกษตรทราบ</t>
  </si>
  <si>
    <t xml:space="preserve">   เป็นค่าใช้จ่ายสำหรับจัดอบรม/ประชุม/สัมมนา/ถ่ายทอดความรู้ การจัดซื้อจัดจ้างที่</t>
  </si>
  <si>
    <t xml:space="preserve">เกี่ยวข้องกับกิจกรรม เช่น ค่าวัสดุอุปกรณ์ ค่าเอกสารประกอบกิจกรรม ค่าสื่อการเรียนรู้ </t>
  </si>
  <si>
    <t xml:space="preserve">ค่าอาหาร ค่าอาหารว่างและเครื่องดื่ม ค่าเบี้ยเลี้ยง ค่าที่พัก ค่าพาหนะ ค่าจ้างเหมารถ </t>
  </si>
  <si>
    <t>ค่าน้ำมันเชื้อเพลิง ค่าสมนาคุณวิทยากร ค่าของสมนาคุณ ปัจจัยการผลิตต่าง ๆ ที่ใช้</t>
  </si>
  <si>
    <t>ในแปลงเรียนรู้ ค่าจัดทำป้ายแปลง และค่าใช้จ่ายอื่น ๆ ที่หน่วยงานพิจารณาแล้วว่า</t>
  </si>
  <si>
    <t>เหมาะสม และเป็นไปตามวัตถุประสงค์ของกิจกรรม หรือบูรณาการงบประมาณสนับสนุน</t>
  </si>
  <si>
    <t>จากแหล่งอื่น เป็นต้น</t>
  </si>
  <si>
    <t>2.2 สนับสนุนการขับเคลื่อนศูนย์จัดการดินปุ๋ยชุมชน (ศดปช.) สู่ Service Provider</t>
  </si>
  <si>
    <t>ดินปุ๋ยชุมชน</t>
  </si>
  <si>
    <t>2.2.1 ขับเคลื่อนการดำเนินงานศูนย์จัดการดินปุ๋ยชุมชน (ศดปช.)</t>
  </si>
  <si>
    <t xml:space="preserve">       1) ประเมินศักยภาพ ศดปช.</t>
  </si>
  <si>
    <t>นายภานุชิต สีคุณหลิ่ว</t>
  </si>
  <si>
    <t xml:space="preserve">   สำนักงานเกษตรจังหวัด สำนักงานเกษตรอำเภอ ร่วมกันประเมินศักยภาพของ </t>
  </si>
  <si>
    <t>ศดปช. โดยใช้แบบประเมินการพัฒนาศูนย์จัดการดินปุ๋ยชุมชน ประจำปีงบประมาณ</t>
  </si>
  <si>
    <t>พ.ศ. 2569 ตรวจสอบข้อมูลความถูกต้องของผลการประเมิน จัดทำทำเนียบ</t>
  </si>
  <si>
    <t>ศูนย์จัดการดินปุ๋ยชุมชนของจังหวัด โดยระบุการให้บริการผลิตภัณฑ์หรือกิจกรรมที่</t>
  </si>
  <si>
    <t xml:space="preserve">ศดปช. ให้บริการกับสมาชิกและชุมชน พร้อมทั้งร่วมกันวางแผนพัฒนา ศดปช. </t>
  </si>
  <si>
    <t>เพื่อเตรียมความพร้อมพัฒนา ศดปช. ให้เป็นศูนย์บริการด้านการจัดการดินและ</t>
  </si>
  <si>
    <t>การใช้ปุ๋ยในชุมชนได้อย่างเข้มแข็ง หรือพัฒนาสู่การเป็น Service Provider ในอนาคต</t>
  </si>
  <si>
    <t>ทั้งนี้ ขอให้ประชาสัมพันธ์ผลการดำเนินงานของศูนย์จัดการดินปุ๋ยชุมชน รวมถึงกิจกรรม</t>
  </si>
  <si>
    <t xml:space="preserve">และการให้บริการของศูนย์ให้ชุมชน และบุคคลทั่วไปทราบ ผ่านช่องทางต่างๆ </t>
  </si>
  <si>
    <t>ทาง online และ offline</t>
  </si>
  <si>
    <t>เช่น ค่าวัสดุอุปกรณ์  ค่าพาหนะ ค่าเบี้ยเลี้ยง และค่าใช้จ่ายอื่น ๆ ที่เกี่ยวข้องกับ</t>
  </si>
  <si>
    <t xml:space="preserve">การดำเนินกิจกรรม </t>
  </si>
  <si>
    <t xml:space="preserve">       2) จัดกระบวนการเรียนรู้สอดคล้องกับผลการประเมิน</t>
  </si>
  <si>
    <t>9 ศูนย์</t>
  </si>
  <si>
    <t>ศดปช.หลัก/เครือข่าย อ.เมืองยโสธร</t>
  </si>
  <si>
    <t>ม.ค. - ก.พ. 69</t>
  </si>
  <si>
    <t xml:space="preserve">   คัดเลือกสมาชิกศูนย์จัดการดินปุ๋ยชุมชน (ศดปช.) ที่มีความพร้อมในการเรียนรู้ </t>
  </si>
  <si>
    <t>ศดปช.หลัก/เครือข่าย อ.คำเขื่อนแก้ว</t>
  </si>
  <si>
    <t xml:space="preserve">ระดับอำเภอ ไม่น้อยกว่า 10 ราย เข้าร่วมกิจกรรมจัดกระบวนการเรียนรู้ จำนวน 1 ครั้ง </t>
  </si>
  <si>
    <t>ศดปช.หลัก/เครือข่าย อ.มหาชนะชัย</t>
  </si>
  <si>
    <t>ศดปช.หลัก/เครือข่าย อ.เลิงนกทา</t>
  </si>
  <si>
    <t>เช่น ค่าอาหาร ค่าอาหารว่างและเครื่องดื่ม ค่าวิทยากร ค่าวัสดุอุปกรณ์ใช้ในการ</t>
  </si>
  <si>
    <t>ศดปช.หลัก/เครือข่าย อ.กุดชุม</t>
  </si>
  <si>
    <t xml:space="preserve">ถ่ายทอดความรู้ และค่าใช้จ่ายอื่น ๆ ที่เกี่ยวข้องกับการดำเนินกิจกรรม </t>
  </si>
  <si>
    <t>ศดปช.หลัก/เครือข่าย อ.ทรายมูล</t>
  </si>
  <si>
    <t>ศดปช.หลัก/เครือข่าย อ.ป่าติ้ว</t>
  </si>
  <si>
    <t>ศดปช.หลัก/เครือข่าย อ.ไทยเจริญ</t>
  </si>
  <si>
    <t>ศดปช.หลัก/เครือข่าย อ.ค้อวัง</t>
  </si>
  <si>
    <t>2.2.2 สนับสนุนการจัดการดินและการใช้ปุ๋ย อย่างมีประสิทธิภาพ</t>
  </si>
  <si>
    <t xml:space="preserve">       1) สนับสนุนชุด soil test kit เพื่อบริการตรวจวิเคราะห์ดินในแปลงเรียนรู้</t>
  </si>
  <si>
    <t>พ.ย. 68 - ม.ค. 69</t>
  </si>
  <si>
    <t>นายภานุชิต  สีคุณหลิ่ว</t>
  </si>
  <si>
    <t>และพืชมูลค่าสูง</t>
  </si>
  <si>
    <t xml:space="preserve">   สำนักงานเกษตรจังหวัดจัดหาชุดตรวจวิเคราะห์ดิน จังหวัดละ 1 ชุด เพื่อสนับสนุน</t>
  </si>
  <si>
    <t>การตรวจวิเคราะห์ดินให้กับแปลงเรียนรู้ด้านการจัดการดินปุ๋ยเฉพาะด้านของ ศดปช.</t>
  </si>
  <si>
    <t>พืชมูลค่าสูง โดยพิจารณาตรวจวิเคราะห์ดินและให้คำแนะนำการจัดการดินและการใช้ปุ๋ย</t>
  </si>
  <si>
    <t>ตามผลวิเคราะห์ให้กับ'แปลงเรียนรู้ในโครงการส่งเสริมและพัฒนาเพื่อเข้าสู่ห่วงโซ่อุปทาน</t>
  </si>
  <si>
    <t xml:space="preserve">และบริการมูลค่าสูง อย่างน้อยจังหวัดละ 1 address </t>
  </si>
  <si>
    <t>และ pH ในดินแบบรวดเร็ว (soil test kit)</t>
  </si>
  <si>
    <t>3. ติดตาม ประเมิน และรองรับการเผชิญเหตุสถานการณ์การระบาดของศัตรูพืช</t>
  </si>
  <si>
    <t>3.1 สนับสนุนการวินิจฉัยและการจัดการศัตรูพืช</t>
  </si>
  <si>
    <t xml:space="preserve">   สำนักงานเกษตรจังหวัด ดำเนินการติดตาม นิเทศการดำเนินงาน หรือจัดประชุม</t>
  </si>
  <si>
    <t>ประเมินสถานการณ์การระบาดศัตรูพืช และวางแผนรับมือสถานการณ์กับหน่วยงาน</t>
  </si>
  <si>
    <t>ที่เกี่ยวข้อง รวมถึงให้การสนับสนุนการดำเนินงานของพื้นที่ให้สามารถบรรลุตาม</t>
  </si>
  <si>
    <t>วัตถุประสงค์ เป้าหมาย และตัวชี้วัดของโครงการได้ในทุกมิติ</t>
  </si>
  <si>
    <t xml:space="preserve">ค่าการจัดประชุม การจัดซื้อ/จัดหา วัสดุดำเนินงาน วัสดุจัดทำรายงาน และอื่น ๆ </t>
  </si>
  <si>
    <t>ที่เกี่ยวข้องกับการดำเนินกิจกรรม</t>
  </si>
  <si>
    <t>3.2 ประเมินผลความปลอดภัยจากสารเคมีตกค้างในผลผลิตการเกษตร</t>
  </si>
  <si>
    <t>3.2.1 ตรวจสารเคมีทางการเกษตรตกค้างในผลผลิตการเกษตรของเกษตรกร</t>
  </si>
  <si>
    <t>40 ตัวอย่าง</t>
  </si>
  <si>
    <t>งบประมาณ</t>
  </si>
  <si>
    <t xml:space="preserve">   เป็นค่าใช้จ่ายสำหรับจัดซื้อ/จัดหา วัสดุ อุปกรณ์ ที่ใช้ในการปฏิบัติงานตรวจวิเคราะห์</t>
  </si>
  <si>
    <t xml:space="preserve">สารเคมีทางการเกษตรที่ตกค้างในผลผลิต ค่าใช้จ่ายสำหรับการปฏิบัติงานในพื้นที่ เช่น </t>
  </si>
  <si>
    <t>ค่าเบี้ยเลี้ยง ค่าที่พัก ค่าพาหนะ การจัดทำรายงานรวมทั้งค่าใช้จ่ายอื่น ๆ ที่เกี่ยวข้อง</t>
  </si>
  <si>
    <t>กับการดำเนินกิจกรรม</t>
  </si>
  <si>
    <t xml:space="preserve">   รุ่นที่ 1 ประกอบด้วย</t>
  </si>
  <si>
    <t xml:space="preserve">   รุ่นที่ 2 ประกอบด้วย</t>
  </si>
  <si>
    <t xml:space="preserve">   รุ่นที่ 3 ประกอบด้วย</t>
  </si>
  <si>
    <t xml:space="preserve">      ความเข้าใจก่อน - หลังอบรม พร้อมทำแบบประเมินความพึงพอใจของผู้เข้ารับ</t>
  </si>
  <si>
    <t xml:space="preserve">      การอบรม (รายละเอียดตาม QR code) </t>
  </si>
  <si>
    <t xml:space="preserve">งบประมาณ  เป็นค่าใช้จ่ายในการจัดซื้อ จัดหาวัสดุอุปกรณ์ ชุดตรวจสอบ N P K </t>
  </si>
  <si>
    <t xml:space="preserve">งบประมาณ  เป็นค่าใช้จ่ายสำหรับการเดินทางไปราชการ ค่าเบี้ยเลี้ยง พาหนะ </t>
  </si>
  <si>
    <r>
      <rPr>
        <i/>
        <u/>
        <sz val="16"/>
        <color theme="1"/>
        <rFont val="TH SarabunIT๙"/>
        <family val="2"/>
      </rPr>
      <t>หมายเหตุ</t>
    </r>
    <r>
      <rPr>
        <i/>
        <sz val="16"/>
        <color theme="1"/>
        <rFont val="TH SarabunIT๙"/>
        <family val="2"/>
      </rPr>
      <t xml:space="preserve"> : จังหวัดใช้ยอดตัวเลขจากเมนูรายงานการนำเข้าผังแปลงฯ ในการกำหนด</t>
    </r>
  </si>
  <si>
    <r>
      <t xml:space="preserve">1.1.1 จัดเวที เก็บข้อมูล วิเคราะห์ ประมวลผล </t>
    </r>
    <r>
      <rPr>
        <u/>
        <sz val="16"/>
        <color theme="1"/>
        <rFont val="TH SarabunIT๙"/>
        <family val="2"/>
      </rPr>
      <t>แปลงปีที่ 3</t>
    </r>
  </si>
  <si>
    <r>
      <t xml:space="preserve">1.1.2 จัดเวที เก็บข้อมูล วิเคราะห์ ประมวลผล </t>
    </r>
    <r>
      <rPr>
        <u/>
        <sz val="16"/>
        <color theme="1"/>
        <rFont val="TH SarabunIT๙"/>
        <family val="2"/>
      </rPr>
      <t>แปลงปีที่ 2</t>
    </r>
  </si>
  <si>
    <r>
      <t>**</t>
    </r>
    <r>
      <rPr>
        <i/>
        <u/>
        <sz val="16"/>
        <color theme="1"/>
        <rFont val="TH SarabunIT๙"/>
        <family val="2"/>
      </rPr>
      <t>หมายเหตุ</t>
    </r>
    <r>
      <rPr>
        <i/>
        <sz val="16"/>
        <color theme="1"/>
        <rFont val="TH SarabunIT๙"/>
        <family val="2"/>
      </rPr>
      <t xml:space="preserve"> : จังหวัดยโสธร ให้เลือกลงที่กลุ่มแปลงใหญ่โครงการส่งเสริมและพัฒนา</t>
    </r>
  </si>
  <si>
    <r>
      <t>**</t>
    </r>
    <r>
      <rPr>
        <i/>
        <u/>
        <sz val="16"/>
        <color theme="1"/>
        <rFont val="TH SarabunIT๙"/>
        <family val="2"/>
      </rPr>
      <t>หมายเหตุ</t>
    </r>
    <r>
      <rPr>
        <i/>
        <sz val="16"/>
        <color theme="1"/>
        <rFont val="TH SarabunIT๙"/>
        <family val="2"/>
      </rPr>
      <t xml:space="preserve"> : รายการในการจัดซื้อ จัดจ้างต้องไม่ซ้ำซ้อนกับโครงการส่งเสริมและพัฒนา</t>
    </r>
  </si>
  <si>
    <r>
      <rPr>
        <i/>
        <u/>
        <sz val="16"/>
        <color theme="1"/>
        <rFont val="TH SarabunIT๙"/>
        <family val="2"/>
      </rPr>
      <t>หมายเหตุ</t>
    </r>
    <r>
      <rPr>
        <i/>
        <sz val="16"/>
        <color theme="1"/>
        <rFont val="TH SarabunIT๙"/>
        <family val="2"/>
      </rPr>
      <t xml:space="preserve"> กองส่งเสริมการอารักขาพืชและจัดการดินปุ๋ยจะชี้แจงรายละเอียด</t>
    </r>
  </si>
  <si>
    <r>
      <rPr>
        <i/>
        <u/>
        <sz val="16"/>
        <color rgb="FF000000"/>
        <rFont val="TH SarabunIT๙"/>
        <family val="2"/>
      </rPr>
      <t>งบประมาณ</t>
    </r>
    <r>
      <rPr>
        <i/>
        <sz val="16"/>
        <color rgb="FF000000"/>
        <rFont val="TH SarabunIT๙"/>
        <family val="2"/>
      </rPr>
      <t xml:space="preserve"> เป็นค่าใช้จ่ายสำหรับประเมินศักยภาพของศูนย์จัดการดินปุ๋ยชุมชน ศดปช.</t>
    </r>
  </si>
  <si>
    <r>
      <rPr>
        <i/>
        <u/>
        <sz val="16"/>
        <color theme="1"/>
        <rFont val="TH SarabunIT๙"/>
        <family val="2"/>
      </rPr>
      <t>งบประมาณ</t>
    </r>
    <r>
      <rPr>
        <i/>
        <sz val="16"/>
        <color theme="1"/>
        <rFont val="TH SarabunIT๙"/>
        <family val="2"/>
      </rPr>
      <t xml:space="preserve"> เป็นค่าใช้จ่ายสำหรับจัดกระบวนการเรียนรู้หรือจัดเวทีแลกเปลี่ยนเรียนรู้  </t>
    </r>
  </si>
  <si>
    <t>นางสาวณัฐธีรยา คณะบุตร</t>
  </si>
  <si>
    <t xml:space="preserve">2 แปลง </t>
  </si>
  <si>
    <t>3 แปลง</t>
  </si>
  <si>
    <t>นางสาวนันท์มนัส บุนทรีรัตน์</t>
  </si>
  <si>
    <t>1 ศูนย์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</si>
</sst>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3" x14ac:knownFonts="1">
    <font>
      <sz val="11"/>
      <color theme="1"/>
      <name val="Aptos Narrow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u/>
      <sz val="16"/>
      <color theme="1"/>
      <name val="TH SarabunIT๙"/>
      <family val="2"/>
    </font>
    <font>
      <i/>
      <u/>
      <sz val="16"/>
      <color theme="1"/>
      <name val="TH SarabunIT๙"/>
      <family val="2"/>
    </font>
    <font>
      <i/>
      <sz val="16"/>
      <color theme="1"/>
      <name val="TH SarabunIT๙"/>
      <family val="2"/>
    </font>
    <font>
      <i/>
      <sz val="16"/>
      <color rgb="FFFF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u/>
      <sz val="16"/>
      <color rgb="FFFF0000"/>
      <name val="TH SarabunIT๙"/>
      <family val="2"/>
    </font>
    <font>
      <i/>
      <sz val="16"/>
      <color rgb="FF000000"/>
      <name val="TH SarabunIT๙"/>
      <family val="2"/>
    </font>
    <font>
      <i/>
      <u/>
      <sz val="16"/>
      <color rgb="FF00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D9F2D0"/>
        <bgColor rgb="FFD9F2D0"/>
      </patternFill>
    </fill>
    <fill>
      <patternFill patternType="solid">
        <fgColor rgb="FFFFFF99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9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top"/>
    </xf>
    <xf numFmtId="16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vertical="top"/>
    </xf>
    <xf numFmtId="164" fontId="2" fillId="0" borderId="13" xfId="0" applyNumberFormat="1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6" fillId="0" borderId="11" xfId="0" applyFont="1" applyBorder="1"/>
    <xf numFmtId="3" fontId="2" fillId="0" borderId="13" xfId="0" applyNumberFormat="1" applyFont="1" applyBorder="1" applyAlignment="1">
      <alignment horizontal="center" vertical="top"/>
    </xf>
    <xf numFmtId="0" fontId="6" fillId="0" borderId="8" xfId="0" applyFont="1" applyBorder="1"/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3" fontId="8" fillId="0" borderId="13" xfId="0" applyNumberFormat="1" applyFont="1" applyBorder="1" applyAlignment="1">
      <alignment horizontal="center" vertical="top"/>
    </xf>
    <xf numFmtId="164" fontId="8" fillId="0" borderId="13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top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5" xfId="0" applyFont="1" applyBorder="1" applyAlignment="1">
      <alignment horizontal="center" vertical="top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164" fontId="1" fillId="0" borderId="12" xfId="0" applyNumberFormat="1" applyFont="1" applyBorder="1" applyAlignment="1">
      <alignment horizontal="right" vertical="center"/>
    </xf>
    <xf numFmtId="0" fontId="6" fillId="0" borderId="10" xfId="0" quotePrefix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top"/>
    </xf>
    <xf numFmtId="17" fontId="2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 wrapText="1"/>
    </xf>
    <xf numFmtId="17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top"/>
    </xf>
    <xf numFmtId="17" fontId="2" fillId="0" borderId="1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vertical="center"/>
    </xf>
    <xf numFmtId="0" fontId="1" fillId="4" borderId="18" xfId="0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right" vertical="top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17" fontId="2" fillId="4" borderId="7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top" wrapText="1"/>
    </xf>
    <xf numFmtId="17" fontId="2" fillId="0" borderId="19" xfId="0" applyNumberFormat="1" applyFont="1" applyBorder="1" applyAlignment="1">
      <alignment horizontal="center" vertical="center"/>
    </xf>
    <xf numFmtId="0" fontId="6" fillId="0" borderId="10" xfId="0" applyFont="1" applyBorder="1"/>
    <xf numFmtId="0" fontId="8" fillId="3" borderId="16" xfId="0" applyFont="1" applyFill="1" applyBorder="1" applyAlignment="1">
      <alignment horizontal="center" vertical="top"/>
    </xf>
    <xf numFmtId="164" fontId="8" fillId="3" borderId="8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top"/>
    </xf>
    <xf numFmtId="164" fontId="9" fillId="3" borderId="8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top" wrapText="1"/>
    </xf>
    <xf numFmtId="164" fontId="8" fillId="0" borderId="1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164" fontId="8" fillId="0" borderId="1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8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top" wrapText="1"/>
    </xf>
    <xf numFmtId="0" fontId="6" fillId="0" borderId="8" xfId="0" quotePrefix="1" applyFont="1" applyBorder="1"/>
    <xf numFmtId="0" fontId="6" fillId="0" borderId="10" xfId="0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top" wrapText="1"/>
    </xf>
    <xf numFmtId="0" fontId="6" fillId="0" borderId="19" xfId="0" applyFont="1" applyBorder="1"/>
    <xf numFmtId="0" fontId="6" fillId="0" borderId="19" xfId="0" applyFont="1" applyBorder="1" applyAlignment="1">
      <alignment vertical="center"/>
    </xf>
    <xf numFmtId="164" fontId="8" fillId="0" borderId="12" xfId="0" applyNumberFormat="1" applyFont="1" applyBorder="1" applyAlignment="1">
      <alignment horizontal="right" vertical="top"/>
    </xf>
    <xf numFmtId="0" fontId="8" fillId="0" borderId="8" xfId="0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wrapText="1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5" fillId="0" borderId="10" xfId="0" applyFont="1" applyBorder="1"/>
    <xf numFmtId="0" fontId="8" fillId="0" borderId="14" xfId="0" applyFont="1" applyBorder="1" applyAlignment="1">
      <alignment horizontal="left" vertical="center"/>
    </xf>
    <xf numFmtId="0" fontId="8" fillId="0" borderId="8" xfId="0" applyFont="1" applyBorder="1"/>
    <xf numFmtId="0" fontId="8" fillId="0" borderId="14" xfId="0" applyFont="1" applyBorder="1"/>
    <xf numFmtId="0" fontId="5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0" borderId="10" xfId="0" quotePrefix="1" applyFont="1" applyBorder="1" applyAlignment="1">
      <alignment horizontal="left"/>
    </xf>
    <xf numFmtId="0" fontId="11" fillId="0" borderId="11" xfId="0" applyFont="1" applyBorder="1"/>
    <xf numFmtId="0" fontId="10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19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8" fillId="0" borderId="4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top"/>
    </xf>
    <xf numFmtId="164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164" fontId="2" fillId="0" borderId="18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" fillId="2" borderId="3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164" fontId="2" fillId="2" borderId="1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top"/>
    </xf>
    <xf numFmtId="164" fontId="2" fillId="3" borderId="10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vertical="top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/>
    <xf numFmtId="0" fontId="4" fillId="0" borderId="18" xfId="0" applyFont="1" applyBorder="1" applyAlignment="1">
      <alignment horizontal="center" vertical="top"/>
    </xf>
    <xf numFmtId="0" fontId="6" fillId="0" borderId="37" xfId="0" applyFont="1" applyBorder="1"/>
    <xf numFmtId="0" fontId="6" fillId="0" borderId="32" xfId="0" applyFont="1" applyBorder="1"/>
    <xf numFmtId="0" fontId="6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right" vertical="center"/>
    </xf>
    <xf numFmtId="0" fontId="2" fillId="3" borderId="4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2" fillId="0" borderId="18" xfId="0" applyFont="1" applyBorder="1" applyAlignment="1">
      <alignment horizontal="center" vertical="top"/>
    </xf>
    <xf numFmtId="0" fontId="6" fillId="0" borderId="34" xfId="0" quotePrefix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 wrapText="1"/>
    </xf>
    <xf numFmtId="164" fontId="2" fillId="0" borderId="18" xfId="0" applyNumberFormat="1" applyFont="1" applyBorder="1" applyAlignment="1">
      <alignment horizontal="right" vertical="top"/>
    </xf>
    <xf numFmtId="0" fontId="6" fillId="0" borderId="3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2" xfId="0" applyFont="1" applyBorder="1"/>
    <xf numFmtId="0" fontId="6" fillId="0" borderId="32" xfId="0" applyFont="1" applyBorder="1" applyAlignment="1">
      <alignment horizontal="left" vertical="center"/>
    </xf>
    <xf numFmtId="0" fontId="6" fillId="0" borderId="37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32" xfId="0" applyFont="1" applyBorder="1"/>
    <xf numFmtId="0" fontId="8" fillId="0" borderId="18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right" vertical="top"/>
    </xf>
    <xf numFmtId="0" fontId="6" fillId="0" borderId="3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top" wrapText="1"/>
    </xf>
    <xf numFmtId="0" fontId="6" fillId="0" borderId="32" xfId="0" quotePrefix="1" applyFont="1" applyBorder="1"/>
    <xf numFmtId="0" fontId="6" fillId="0" borderId="34" xfId="0" quotePrefix="1" applyFont="1" applyBorder="1" applyAlignment="1">
      <alignment horizontal="left" vertical="center" wrapText="1"/>
    </xf>
    <xf numFmtId="0" fontId="6" fillId="0" borderId="34" xfId="0" applyFont="1" applyBorder="1"/>
    <xf numFmtId="0" fontId="10" fillId="0" borderId="18" xfId="0" applyFont="1" applyBorder="1" applyAlignment="1">
      <alignment horizontal="center" vertical="top" wrapText="1"/>
    </xf>
    <xf numFmtId="0" fontId="6" fillId="0" borderId="30" xfId="0" applyFont="1" applyBorder="1"/>
    <xf numFmtId="0" fontId="6" fillId="0" borderId="30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top"/>
    </xf>
    <xf numFmtId="0" fontId="7" fillId="0" borderId="42" xfId="0" applyFont="1" applyBorder="1" applyAlignment="1">
      <alignment vertical="center" wrapText="1"/>
    </xf>
    <xf numFmtId="3" fontId="8" fillId="0" borderId="43" xfId="0" applyNumberFormat="1" applyFont="1" applyBorder="1" applyAlignment="1">
      <alignment horizontal="center" vertical="top"/>
    </xf>
    <xf numFmtId="164" fontId="8" fillId="0" borderId="43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5" borderId="32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top"/>
    </xf>
    <xf numFmtId="164" fontId="2" fillId="5" borderId="8" xfId="0" applyNumberFormat="1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3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wrapText="1"/>
    </xf>
    <xf numFmtId="0" fontId="4" fillId="6" borderId="12" xfId="0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right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164" fontId="2" fillId="6" borderId="18" xfId="0" applyNumberFormat="1" applyFont="1" applyFill="1" applyBorder="1" applyAlignment="1">
      <alignment horizontal="right" vertical="center"/>
    </xf>
    <xf numFmtId="0" fontId="2" fillId="5" borderId="32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top"/>
    </xf>
    <xf numFmtId="0" fontId="2" fillId="5" borderId="40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vertical="center"/>
    </xf>
    <xf numFmtId="0" fontId="2" fillId="6" borderId="18" xfId="0" applyFont="1" applyFill="1" applyBorder="1" applyAlignment="1">
      <alignment horizontal="center" vertical="top" wrapText="1"/>
    </xf>
    <xf numFmtId="164" fontId="2" fillId="6" borderId="18" xfId="0" applyNumberFormat="1" applyFont="1" applyFill="1" applyBorder="1" applyAlignment="1">
      <alignment horizontal="right" vertical="top"/>
    </xf>
    <xf numFmtId="0" fontId="2" fillId="6" borderId="10" xfId="0" applyFont="1" applyFill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right" vertical="center"/>
    </xf>
    <xf numFmtId="0" fontId="2" fillId="6" borderId="10" xfId="0" applyFont="1" applyFill="1" applyBorder="1" applyAlignment="1">
      <alignment horizontal="center" vertical="top"/>
    </xf>
    <xf numFmtId="0" fontId="2" fillId="6" borderId="3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164" fontId="2" fillId="5" borderId="18" xfId="0" applyNumberFormat="1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vertical="center"/>
    </xf>
    <xf numFmtId="0" fontId="2" fillId="7" borderId="18" xfId="0" applyFont="1" applyFill="1" applyBorder="1" applyAlignment="1">
      <alignment horizontal="center" vertical="center"/>
    </xf>
    <xf numFmtId="164" fontId="2" fillId="7" borderId="18" xfId="0" applyNumberFormat="1" applyFont="1" applyFill="1" applyBorder="1" applyAlignment="1">
      <alignment horizontal="right" vertical="center"/>
    </xf>
    <xf numFmtId="164" fontId="2" fillId="7" borderId="12" xfId="0" applyNumberFormat="1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vertical="center"/>
    </xf>
    <xf numFmtId="164" fontId="8" fillId="5" borderId="12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vertical="center"/>
    </xf>
    <xf numFmtId="0" fontId="8" fillId="5" borderId="18" xfId="0" applyFont="1" applyFill="1" applyBorder="1" applyAlignment="1">
      <alignment horizontal="center" vertical="center" wrapText="1"/>
    </xf>
    <xf numFmtId="164" fontId="8" fillId="5" borderId="18" xfId="0" applyNumberFormat="1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center" vertical="top"/>
    </xf>
    <xf numFmtId="164" fontId="8" fillId="5" borderId="8" xfId="0" applyNumberFormat="1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top" wrapText="1"/>
    </xf>
    <xf numFmtId="164" fontId="2" fillId="5" borderId="8" xfId="0" applyNumberFormat="1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center" vertical="top" wrapText="1"/>
    </xf>
    <xf numFmtId="164" fontId="8" fillId="5" borderId="8" xfId="0" applyNumberFormat="1" applyFont="1" applyFill="1" applyBorder="1" applyAlignment="1">
      <alignment horizontal="right" vertical="top"/>
    </xf>
    <xf numFmtId="164" fontId="2" fillId="5" borderId="12" xfId="0" applyNumberFormat="1" applyFont="1" applyFill="1" applyBorder="1" applyAlignment="1">
      <alignment horizontal="right" vertical="top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1" fillId="3" borderId="46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center" vertical="top"/>
    </xf>
    <xf numFmtId="164" fontId="1" fillId="3" borderId="48" xfId="0" applyNumberFormat="1" applyFont="1" applyFill="1" applyBorder="1" applyAlignment="1">
      <alignment horizontal="right" vertical="center"/>
    </xf>
    <xf numFmtId="164" fontId="2" fillId="3" borderId="48" xfId="0" applyNumberFormat="1" applyFont="1" applyFill="1" applyBorder="1" applyAlignment="1">
      <alignment horizontal="right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164" fontId="2" fillId="0" borderId="43" xfId="0" applyNumberFormat="1" applyFont="1" applyBorder="1" applyAlignment="1">
      <alignment horizontal="right" vertical="center"/>
    </xf>
    <xf numFmtId="164" fontId="2" fillId="0" borderId="50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top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6" borderId="46" xfId="0" applyFont="1" applyFill="1" applyBorder="1" applyAlignment="1">
      <alignment wrapText="1"/>
    </xf>
    <xf numFmtId="0" fontId="4" fillId="6" borderId="53" xfId="0" applyFont="1" applyFill="1" applyBorder="1" applyAlignment="1">
      <alignment horizontal="center" vertical="center"/>
    </xf>
    <xf numFmtId="164" fontId="2" fillId="6" borderId="53" xfId="0" applyNumberFormat="1" applyFont="1" applyFill="1" applyBorder="1" applyAlignment="1">
      <alignment horizontal="right" vertical="center"/>
    </xf>
    <xf numFmtId="0" fontId="2" fillId="6" borderId="53" xfId="0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left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top"/>
    </xf>
    <xf numFmtId="0" fontId="2" fillId="0" borderId="56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right" vertical="center"/>
    </xf>
    <xf numFmtId="164" fontId="2" fillId="0" borderId="53" xfId="0" applyNumberFormat="1" applyFont="1" applyBorder="1" applyAlignment="1">
      <alignment horizontal="right" vertical="center"/>
    </xf>
    <xf numFmtId="0" fontId="2" fillId="0" borderId="48" xfId="0" applyFont="1" applyBorder="1" applyAlignment="1">
      <alignment horizontal="center" vertical="top"/>
    </xf>
    <xf numFmtId="0" fontId="2" fillId="0" borderId="53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top"/>
    </xf>
    <xf numFmtId="164" fontId="8" fillId="0" borderId="51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2" fillId="0" borderId="46" xfId="0" applyFont="1" applyBorder="1" applyAlignment="1">
      <alignment vertical="center" wrapText="1"/>
    </xf>
    <xf numFmtId="0" fontId="2" fillId="0" borderId="48" xfId="0" applyFont="1" applyBorder="1" applyAlignment="1">
      <alignment horizontal="left" vertical="center"/>
    </xf>
    <xf numFmtId="0" fontId="2" fillId="7" borderId="5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vertical="center"/>
    </xf>
    <xf numFmtId="0" fontId="8" fillId="3" borderId="47" xfId="0" applyFont="1" applyFill="1" applyBorder="1" applyAlignment="1">
      <alignment horizontal="center" vertical="top"/>
    </xf>
    <xf numFmtId="164" fontId="8" fillId="3" borderId="48" xfId="0" applyNumberFormat="1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center" vertical="center"/>
    </xf>
    <xf numFmtId="0" fontId="6" fillId="0" borderId="55" xfId="0" applyFont="1" applyBorder="1"/>
    <xf numFmtId="164" fontId="8" fillId="0" borderId="5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0" fontId="2" fillId="5" borderId="48" xfId="0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right" vertical="center"/>
    </xf>
    <xf numFmtId="164" fontId="8" fillId="5" borderId="53" xfId="0" applyNumberFormat="1" applyFont="1" applyFill="1" applyBorder="1" applyAlignment="1">
      <alignment horizontal="right" vertical="center"/>
    </xf>
    <xf numFmtId="0" fontId="8" fillId="5" borderId="48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center" vertical="center"/>
    </xf>
    <xf numFmtId="0" fontId="6" fillId="0" borderId="42" xfId="0" quotePrefix="1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64" fontId="8" fillId="0" borderId="48" xfId="0" applyNumberFormat="1" applyFont="1" applyBorder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6" fillId="0" borderId="46" xfId="0" applyFont="1" applyBorder="1"/>
    <xf numFmtId="164" fontId="8" fillId="0" borderId="53" xfId="0" applyNumberFormat="1" applyFont="1" applyBorder="1" applyAlignment="1">
      <alignment horizontal="right" vertical="center"/>
    </xf>
    <xf numFmtId="0" fontId="8" fillId="0" borderId="53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top"/>
    </xf>
    <xf numFmtId="164" fontId="8" fillId="5" borderId="48" xfId="0" applyNumberFormat="1" applyFont="1" applyFill="1" applyBorder="1" applyAlignment="1">
      <alignment horizontal="right" vertical="center"/>
    </xf>
    <xf numFmtId="0" fontId="8" fillId="5" borderId="54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58" xfId="0" applyFont="1" applyBorder="1"/>
    <xf numFmtId="0" fontId="2" fillId="0" borderId="59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righ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0" fontId="6" fillId="0" borderId="61" xfId="0" applyFont="1" applyBorder="1"/>
    <xf numFmtId="0" fontId="2" fillId="0" borderId="62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/>
    <xf numFmtId="0" fontId="6" fillId="0" borderId="61" xfId="0" applyFont="1" applyBorder="1" applyAlignment="1">
      <alignment horizontal="center"/>
    </xf>
    <xf numFmtId="0" fontId="2" fillId="5" borderId="61" xfId="0" applyFont="1" applyFill="1" applyBorder="1" applyAlignment="1">
      <alignment vertical="center"/>
    </xf>
    <xf numFmtId="0" fontId="2" fillId="5" borderId="62" xfId="0" applyFont="1" applyFill="1" applyBorder="1" applyAlignment="1">
      <alignment horizontal="center" vertical="top"/>
    </xf>
    <xf numFmtId="164" fontId="2" fillId="5" borderId="62" xfId="0" applyNumberFormat="1" applyFont="1" applyFill="1" applyBorder="1" applyAlignment="1">
      <alignment horizontal="right" vertical="center"/>
    </xf>
    <xf numFmtId="0" fontId="2" fillId="5" borderId="62" xfId="0" applyFont="1" applyFill="1" applyBorder="1" applyAlignment="1">
      <alignment horizontal="left" vertical="top"/>
    </xf>
    <xf numFmtId="17" fontId="2" fillId="5" borderId="62" xfId="0" applyNumberFormat="1" applyFont="1" applyFill="1" applyBorder="1" applyAlignment="1">
      <alignment horizontal="center" vertical="center"/>
    </xf>
    <xf numFmtId="0" fontId="2" fillId="5" borderId="63" xfId="0" applyFont="1" applyFill="1" applyBorder="1" applyAlignment="1">
      <alignment horizontal="center" vertical="center"/>
    </xf>
    <xf numFmtId="0" fontId="5" fillId="0" borderId="61" xfId="0" applyFont="1" applyBorder="1"/>
    <xf numFmtId="0" fontId="10" fillId="0" borderId="62" xfId="0" applyFont="1" applyBorder="1" applyAlignment="1">
      <alignment horizontal="center" vertical="top"/>
    </xf>
    <xf numFmtId="164" fontId="8" fillId="0" borderId="62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center" vertical="top"/>
    </xf>
    <xf numFmtId="0" fontId="2" fillId="0" borderId="62" xfId="0" applyFont="1" applyBorder="1" applyAlignment="1">
      <alignment horizontal="left" vertical="top"/>
    </xf>
    <xf numFmtId="17" fontId="2" fillId="0" borderId="62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vertical="center" wrapText="1"/>
    </xf>
    <xf numFmtId="0" fontId="8" fillId="0" borderId="65" xfId="0" applyFont="1" applyBorder="1" applyAlignment="1">
      <alignment horizontal="center" vertical="top"/>
    </xf>
    <xf numFmtId="164" fontId="8" fillId="0" borderId="65" xfId="0" applyNumberFormat="1" applyFont="1" applyBorder="1" applyAlignment="1">
      <alignment horizontal="right" vertical="center"/>
    </xf>
    <xf numFmtId="0" fontId="8" fillId="0" borderId="65" xfId="0" applyFont="1" applyBorder="1" applyAlignment="1">
      <alignment horizontal="center" vertical="center"/>
    </xf>
    <xf numFmtId="0" fontId="8" fillId="0" borderId="65" xfId="0" applyFont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1276350</xdr:colOff>
      <xdr:row>328</xdr:row>
      <xdr:rowOff>142875</xdr:rowOff>
    </xdr:from>
    <xdr:ext cx="16002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6581" y="3324162"/>
          <a:ext cx="1598839" cy="911677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แบบฟอร์มรับสมัคร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ประเด็นทดสอบความรู้ก่อน - หลัง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แบบประเมินความพึงพอใจ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4. แบบสรุปความพึงพอใจ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5. แบบรายงานผลการดำเนินงาน</a:t>
          </a:r>
          <a:endParaRPr sz="1400"/>
        </a:p>
      </xdr:txBody>
    </xdr:sp>
    <xdr:clientData fLocksWithSheet="0"/>
  </xdr:oneCellAnchor>
  <xdr:oneCellAnchor>
    <xdr:from>
      <xdr:col>0</xdr:col>
      <xdr:colOff>676275</xdr:colOff>
      <xdr:row>374</xdr:row>
      <xdr:rowOff>19050</xdr:rowOff>
    </xdr:from>
    <xdr:ext cx="1924050" cy="1104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88738" y="3230043"/>
          <a:ext cx="1914525" cy="109991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เป้าหมายแปลงติดตามฯ และคู่มือการสำรวจ</a:t>
          </a:r>
          <a:endParaRPr sz="1100" b="0" i="1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285750</xdr:colOff>
      <xdr:row>502</xdr:row>
      <xdr:rowOff>171450</xdr:rowOff>
    </xdr:from>
    <xdr:ext cx="2743200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75080" y="3654132"/>
          <a:ext cx="2741840" cy="251736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รายละเอียดการประเมินความหนาแน่นของศัตรูพืช และ แบบรายงาน</a:t>
          </a:r>
          <a:endParaRPr sz="1400"/>
        </a:p>
      </xdr:txBody>
    </xdr:sp>
    <xdr:clientData fLocksWithSheet="0"/>
  </xdr:oneCellAnchor>
  <xdr:oneCellAnchor>
    <xdr:from>
      <xdr:col>0</xdr:col>
      <xdr:colOff>361950</xdr:colOff>
      <xdr:row>643</xdr:row>
      <xdr:rowOff>0</xdr:rowOff>
    </xdr:from>
    <xdr:ext cx="2647950" cy="1000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26788" y="3279938"/>
          <a:ext cx="2638425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 b="0" i="1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lnSpc>
              <a:spcPct val="107000"/>
            </a:lnSpc>
            <a:spcBef>
              <a:spcPts val="800"/>
            </a:spcBef>
            <a:spcAft>
              <a:spcPts val="0"/>
            </a:spcAft>
            <a:buSzPts val="900"/>
            <a:buFont typeface="Arial"/>
            <a:buNone/>
          </a:pPr>
          <a:endParaRPr sz="900" b="0" i="1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lnSpc>
              <a:spcPct val="107000"/>
            </a:lnSpc>
            <a:spcBef>
              <a:spcPts val="800"/>
            </a:spcBef>
            <a:spcAft>
              <a:spcPts val="0"/>
            </a:spcAft>
            <a:buSzPts val="1100"/>
            <a:buFont typeface="Arial"/>
            <a:buNone/>
          </a:pPr>
          <a:endParaRPr sz="1100" b="0" i="1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lnSpc>
              <a:spcPct val="107000"/>
            </a:lnSpc>
            <a:spcBef>
              <a:spcPts val="80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1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กลุ่มเป้าหมายที่ดำเนินการ : กิจกรรมกระบวนการโรงเรียนเกษตรกร</a:t>
          </a:r>
          <a:endParaRPr sz="1100" b="0" i="1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1285875</xdr:colOff>
      <xdr:row>643</xdr:row>
      <xdr:rowOff>76200</xdr:rowOff>
    </xdr:from>
    <xdr:ext cx="638175" cy="647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31675" y="3460913"/>
          <a:ext cx="628650" cy="638175"/>
        </a:xfrm>
        <a:prstGeom prst="rect">
          <a:avLst/>
        </a:prstGeom>
        <a:blipFill rotWithShape="1">
          <a:blip xmlns:r="http://schemas.openxmlformats.org/officeDocument/2006/relationships" r:embed="rId1">
            <a:alphaModFix/>
          </a:blip>
          <a:stretch>
            <a:fillRect/>
          </a:stretch>
        </a:blip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247650</xdr:colOff>
      <xdr:row>328</xdr:row>
      <xdr:rowOff>133350</xdr:rowOff>
    </xdr:from>
    <xdr:ext cx="1047750" cy="9906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1209675</xdr:colOff>
      <xdr:row>374</xdr:row>
      <xdr:rowOff>57150</xdr:rowOff>
    </xdr:from>
    <xdr:ext cx="847725" cy="8191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397</xdr:row>
      <xdr:rowOff>57150</xdr:rowOff>
    </xdr:from>
    <xdr:ext cx="1685925" cy="1095375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1685925</xdr:colOff>
      <xdr:row>397</xdr:row>
      <xdr:rowOff>85725</xdr:rowOff>
    </xdr:from>
    <xdr:ext cx="1714500" cy="1057275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403</xdr:row>
      <xdr:rowOff>57150</xdr:rowOff>
    </xdr:from>
    <xdr:ext cx="1733550" cy="107632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1228725</xdr:colOff>
      <xdr:row>498</xdr:row>
      <xdr:rowOff>95250</xdr:rowOff>
    </xdr:from>
    <xdr:ext cx="790575" cy="8001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1276350</xdr:colOff>
      <xdr:row>150</xdr:row>
      <xdr:rowOff>142875</xdr:rowOff>
    </xdr:from>
    <xdr:ext cx="1600200" cy="914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775A553-2795-4ED3-8D51-5DB5B9ABE2F3}"/>
            </a:ext>
          </a:extLst>
        </xdr:cNvPr>
        <xdr:cNvSpPr txBox="1"/>
      </xdr:nvSpPr>
      <xdr:spPr>
        <a:xfrm>
          <a:off x="1276350" y="106372025"/>
          <a:ext cx="1600200" cy="9144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แบบฟอร์มรับสมัคร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ประเด็นทดสอบความรู้ก่อน - หลัง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แบบประเมินความพึงพอใจ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4. แบบสรุปความพึงพอใจ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5. แบบรายงานผลการดำเนินงาน</a:t>
          </a:r>
          <a:endParaRPr sz="1400"/>
        </a:p>
      </xdr:txBody>
    </xdr:sp>
    <xdr:clientData fLocksWithSheet="0"/>
  </xdr:oneCellAnchor>
  <xdr:oneCellAnchor>
    <xdr:from>
      <xdr:col>1</xdr:col>
      <xdr:colOff>676275</xdr:colOff>
      <xdr:row>194</xdr:row>
      <xdr:rowOff>19050</xdr:rowOff>
    </xdr:from>
    <xdr:ext cx="1924050" cy="11049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D7202AC4-C053-408C-9202-3FED0FC39886}"/>
            </a:ext>
          </a:extLst>
        </xdr:cNvPr>
        <xdr:cNvSpPr txBox="1"/>
      </xdr:nvSpPr>
      <xdr:spPr>
        <a:xfrm>
          <a:off x="676275" y="121145300"/>
          <a:ext cx="1924050" cy="11049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1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เป้าหมายแปลงติดตามฯ และคู่มือการสำรวจ</a:t>
          </a:r>
          <a:endParaRPr sz="1100" b="0" i="1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1</xdr:col>
      <xdr:colOff>285750</xdr:colOff>
      <xdr:row>270</xdr:row>
      <xdr:rowOff>171450</xdr:rowOff>
    </xdr:from>
    <xdr:ext cx="2743200" cy="2571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192D4AFF-62C7-4AD0-ADF5-30C7973129DD}"/>
            </a:ext>
          </a:extLst>
        </xdr:cNvPr>
        <xdr:cNvSpPr txBox="1"/>
      </xdr:nvSpPr>
      <xdr:spPr>
        <a:xfrm>
          <a:off x="285750" y="162750500"/>
          <a:ext cx="2743200" cy="257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รายละเอียดการประเมินความหนาแน่นของศัตรูพืช และ แบบรายงาน</a:t>
          </a:r>
          <a:endParaRPr sz="1400"/>
        </a:p>
      </xdr:txBody>
    </xdr:sp>
    <xdr:clientData fLocksWithSheet="0"/>
  </xdr:oneCellAnchor>
  <xdr:oneCellAnchor>
    <xdr:from>
      <xdr:col>1</xdr:col>
      <xdr:colOff>247650</xdr:colOff>
      <xdr:row>150</xdr:row>
      <xdr:rowOff>133350</xdr:rowOff>
    </xdr:from>
    <xdr:ext cx="1047750" cy="990600"/>
    <xdr:pic>
      <xdr:nvPicPr>
        <xdr:cNvPr id="7" name="image3.png">
          <a:extLst>
            <a:ext uri="{FF2B5EF4-FFF2-40B4-BE49-F238E27FC236}">
              <a16:creationId xmlns:a16="http://schemas.microsoft.com/office/drawing/2014/main" id="{60058A17-32A0-4F00-96F7-675B095DD2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06362500"/>
          <a:ext cx="104775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1209675</xdr:colOff>
      <xdr:row>194</xdr:row>
      <xdr:rowOff>57150</xdr:rowOff>
    </xdr:from>
    <xdr:ext cx="847725" cy="819150"/>
    <xdr:pic>
      <xdr:nvPicPr>
        <xdr:cNvPr id="8" name="image4.png">
          <a:extLst>
            <a:ext uri="{FF2B5EF4-FFF2-40B4-BE49-F238E27FC236}">
              <a16:creationId xmlns:a16="http://schemas.microsoft.com/office/drawing/2014/main" id="{53B21B4A-0632-4FDC-8232-BC480A53C68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9675" y="121183400"/>
          <a:ext cx="8477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214</xdr:row>
      <xdr:rowOff>57150</xdr:rowOff>
    </xdr:from>
    <xdr:ext cx="1685925" cy="1095375"/>
    <xdr:pic>
      <xdr:nvPicPr>
        <xdr:cNvPr id="9" name="image2.png">
          <a:extLst>
            <a:ext uri="{FF2B5EF4-FFF2-40B4-BE49-F238E27FC236}">
              <a16:creationId xmlns:a16="http://schemas.microsoft.com/office/drawing/2014/main" id="{530F6E4F-3760-439B-BCF1-ADAD6461DB8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128631950"/>
          <a:ext cx="16859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1685925</xdr:colOff>
      <xdr:row>214</xdr:row>
      <xdr:rowOff>85725</xdr:rowOff>
    </xdr:from>
    <xdr:ext cx="1714500" cy="1057275"/>
    <xdr:pic>
      <xdr:nvPicPr>
        <xdr:cNvPr id="10" name="image5.png">
          <a:extLst>
            <a:ext uri="{FF2B5EF4-FFF2-40B4-BE49-F238E27FC236}">
              <a16:creationId xmlns:a16="http://schemas.microsoft.com/office/drawing/2014/main" id="{A565EAF0-6D4D-430D-8137-DF2ECF9AFEF7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85925" y="128660525"/>
          <a:ext cx="1714500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828675</xdr:colOff>
      <xdr:row>219</xdr:row>
      <xdr:rowOff>57150</xdr:rowOff>
    </xdr:from>
    <xdr:ext cx="1733550" cy="1076325"/>
    <xdr:pic>
      <xdr:nvPicPr>
        <xdr:cNvPr id="11" name="image1.png">
          <a:extLst>
            <a:ext uri="{FF2B5EF4-FFF2-40B4-BE49-F238E27FC236}">
              <a16:creationId xmlns:a16="http://schemas.microsoft.com/office/drawing/2014/main" id="{F8BD2CC7-C5F8-4A3E-94F7-3DD714CE77AA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675" y="130575050"/>
          <a:ext cx="17335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1228725</xdr:colOff>
      <xdr:row>266</xdr:row>
      <xdr:rowOff>95250</xdr:rowOff>
    </xdr:from>
    <xdr:ext cx="790575" cy="800100"/>
    <xdr:pic>
      <xdr:nvPicPr>
        <xdr:cNvPr id="12" name="image6.png">
          <a:extLst>
            <a:ext uri="{FF2B5EF4-FFF2-40B4-BE49-F238E27FC236}">
              <a16:creationId xmlns:a16="http://schemas.microsoft.com/office/drawing/2014/main" id="{11D44B73-4AE7-4444-A3F3-0644A67963A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28725" y="161378900"/>
          <a:ext cx="79057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000"/>
  <sheetViews>
    <sheetView zoomScale="60" zoomScaleNormal="60" workbookViewId="0">
      <selection activeCell="M8" sqref="M8"/>
    </sheetView>
  </sheetViews>
  <sheetFormatPr defaultColWidth="12.6328125" defaultRowHeight="15" customHeight="1" x14ac:dyDescent="0.45"/>
  <cols>
    <col min="1" max="1" width="77.81640625" style="1" customWidth="1"/>
    <col min="2" max="2" width="16" style="1" customWidth="1"/>
    <col min="3" max="3" width="15.26953125" style="1" customWidth="1"/>
    <col min="4" max="4" width="14.54296875" style="1" customWidth="1"/>
    <col min="5" max="5" width="15.453125" style="1" customWidth="1"/>
    <col min="6" max="6" width="31.26953125" style="1" customWidth="1"/>
    <col min="7" max="7" width="16.1796875" style="1" customWidth="1"/>
    <col min="8" max="8" width="32.36328125" style="1" customWidth="1"/>
    <col min="9" max="26" width="7.90625" style="1" customWidth="1"/>
    <col min="27" max="16384" width="12.6328125" style="1"/>
  </cols>
  <sheetData>
    <row r="1" spans="1:8" ht="20.5" x14ac:dyDescent="0.45">
      <c r="A1" s="190" t="s">
        <v>0</v>
      </c>
      <c r="B1" s="191"/>
      <c r="C1" s="191"/>
      <c r="D1" s="191"/>
      <c r="E1" s="191"/>
      <c r="F1" s="191"/>
      <c r="G1" s="191"/>
      <c r="H1" s="191"/>
    </row>
    <row r="2" spans="1:8" ht="20.5" x14ac:dyDescent="0.45">
      <c r="A2" s="190" t="s">
        <v>1</v>
      </c>
      <c r="B2" s="191"/>
      <c r="C2" s="191"/>
      <c r="D2" s="191"/>
      <c r="E2" s="191"/>
      <c r="F2" s="191"/>
      <c r="G2" s="191"/>
      <c r="H2" s="191"/>
    </row>
    <row r="3" spans="1:8" ht="20.5" x14ac:dyDescent="0.45">
      <c r="A3" s="187" t="s">
        <v>2</v>
      </c>
      <c r="B3" s="192" t="s">
        <v>3</v>
      </c>
      <c r="C3" s="193" t="s">
        <v>4</v>
      </c>
      <c r="D3" s="194" t="s">
        <v>5</v>
      </c>
      <c r="E3" s="195"/>
      <c r="F3" s="187" t="s">
        <v>6</v>
      </c>
      <c r="G3" s="187" t="s">
        <v>7</v>
      </c>
      <c r="H3" s="189" t="s">
        <v>8</v>
      </c>
    </row>
    <row r="4" spans="1:8" ht="41" x14ac:dyDescent="0.45">
      <c r="A4" s="188"/>
      <c r="B4" s="188"/>
      <c r="C4" s="188"/>
      <c r="D4" s="2" t="s">
        <v>9</v>
      </c>
      <c r="E4" s="3" t="s">
        <v>10</v>
      </c>
      <c r="F4" s="188"/>
      <c r="G4" s="188"/>
      <c r="H4" s="188"/>
    </row>
    <row r="5" spans="1:8" ht="25.5" customHeight="1" x14ac:dyDescent="0.45">
      <c r="A5" s="4" t="s">
        <v>1</v>
      </c>
      <c r="B5" s="5"/>
      <c r="C5" s="6">
        <f>C9+C35+C53+C78+C203+C271+C288+C315</f>
        <v>874820</v>
      </c>
      <c r="D5" s="6"/>
      <c r="E5" s="7"/>
      <c r="F5" s="8"/>
      <c r="G5" s="7"/>
      <c r="H5" s="7"/>
    </row>
    <row r="6" spans="1:8" ht="25.5" customHeight="1" x14ac:dyDescent="0.45">
      <c r="A6" s="9" t="s">
        <v>11</v>
      </c>
      <c r="B6" s="10"/>
      <c r="C6" s="11"/>
      <c r="D6" s="12"/>
      <c r="E6" s="13"/>
      <c r="F6" s="14"/>
      <c r="G6" s="13"/>
      <c r="H6" s="13"/>
    </row>
    <row r="7" spans="1:8" ht="25.5" customHeight="1" x14ac:dyDescent="0.45">
      <c r="A7" s="15" t="s">
        <v>12</v>
      </c>
      <c r="B7" s="16"/>
      <c r="C7" s="17"/>
      <c r="D7" s="17"/>
      <c r="E7" s="18"/>
      <c r="F7" s="19"/>
      <c r="G7" s="18"/>
      <c r="H7" s="18"/>
    </row>
    <row r="8" spans="1:8" ht="25.5" customHeight="1" x14ac:dyDescent="0.45">
      <c r="A8" s="20" t="s">
        <v>13</v>
      </c>
      <c r="B8" s="16"/>
      <c r="C8" s="17"/>
      <c r="D8" s="17"/>
      <c r="E8" s="18"/>
      <c r="F8" s="19"/>
      <c r="G8" s="18"/>
      <c r="H8" s="18"/>
    </row>
    <row r="9" spans="1:8" ht="25.5" customHeight="1" x14ac:dyDescent="0.45">
      <c r="A9" s="20" t="s">
        <v>14</v>
      </c>
      <c r="B9" s="16"/>
      <c r="C9" s="21">
        <f>SUM(C11:C22)</f>
        <v>124950</v>
      </c>
      <c r="D9" s="21"/>
      <c r="E9" s="18"/>
      <c r="F9" s="19"/>
      <c r="G9" s="18"/>
      <c r="H9" s="18"/>
    </row>
    <row r="10" spans="1:8" ht="25.5" customHeight="1" x14ac:dyDescent="0.45">
      <c r="A10" s="22" t="s">
        <v>15</v>
      </c>
      <c r="B10" s="23"/>
      <c r="C10" s="24"/>
      <c r="D10" s="24"/>
      <c r="E10" s="25"/>
      <c r="F10" s="26"/>
      <c r="G10" s="25"/>
      <c r="H10" s="23"/>
    </row>
    <row r="11" spans="1:8" ht="25.5" customHeight="1" x14ac:dyDescent="0.45">
      <c r="A11" s="27" t="s">
        <v>16</v>
      </c>
      <c r="B11" s="28" t="s">
        <v>17</v>
      </c>
      <c r="C11" s="29">
        <v>11550</v>
      </c>
      <c r="D11" s="29">
        <v>11550</v>
      </c>
      <c r="E11" s="30" t="s">
        <v>18</v>
      </c>
      <c r="F11" s="31" t="s">
        <v>19</v>
      </c>
      <c r="G11" s="32" t="s">
        <v>20</v>
      </c>
      <c r="H11" s="25" t="s">
        <v>21</v>
      </c>
    </row>
    <row r="12" spans="1:8" ht="25.5" customHeight="1" x14ac:dyDescent="0.45">
      <c r="A12" s="33" t="s">
        <v>22</v>
      </c>
      <c r="B12" s="34"/>
      <c r="C12" s="29"/>
      <c r="D12" s="35"/>
      <c r="E12" s="36" t="s">
        <v>23</v>
      </c>
      <c r="F12" s="37"/>
      <c r="G12" s="32"/>
      <c r="H12" s="32" t="s">
        <v>24</v>
      </c>
    </row>
    <row r="13" spans="1:8" ht="25.5" customHeight="1" x14ac:dyDescent="0.45">
      <c r="A13" s="38" t="s">
        <v>25</v>
      </c>
      <c r="B13" s="34"/>
      <c r="C13" s="29"/>
      <c r="D13" s="39"/>
      <c r="E13" s="36"/>
      <c r="F13" s="37"/>
      <c r="G13" s="32"/>
      <c r="H13" s="23" t="s">
        <v>26</v>
      </c>
    </row>
    <row r="14" spans="1:8" ht="25.5" customHeight="1" x14ac:dyDescent="0.45">
      <c r="A14" s="38" t="s">
        <v>27</v>
      </c>
      <c r="B14" s="34"/>
      <c r="C14" s="29"/>
      <c r="D14" s="39"/>
      <c r="E14" s="36"/>
      <c r="F14" s="37"/>
      <c r="G14" s="32"/>
      <c r="H14" s="23"/>
    </row>
    <row r="15" spans="1:8" ht="25.5" customHeight="1" x14ac:dyDescent="0.45">
      <c r="A15" s="40" t="s">
        <v>28</v>
      </c>
      <c r="B15" s="34"/>
      <c r="C15" s="29"/>
      <c r="D15" s="39"/>
      <c r="E15" s="36"/>
      <c r="F15" s="37"/>
      <c r="G15" s="32"/>
      <c r="H15" s="23"/>
    </row>
    <row r="16" spans="1:8" ht="25.5" customHeight="1" x14ac:dyDescent="0.45">
      <c r="A16" s="40" t="s">
        <v>29</v>
      </c>
      <c r="B16" s="34"/>
      <c r="C16" s="29"/>
      <c r="D16" s="39"/>
      <c r="E16" s="36"/>
      <c r="F16" s="37"/>
      <c r="G16" s="32"/>
      <c r="H16" s="23"/>
    </row>
    <row r="17" spans="1:8" ht="25.5" customHeight="1" x14ac:dyDescent="0.45">
      <c r="A17" s="40" t="s">
        <v>30</v>
      </c>
      <c r="B17" s="34"/>
      <c r="C17" s="29"/>
      <c r="D17" s="39"/>
      <c r="E17" s="36"/>
      <c r="F17" s="37"/>
      <c r="G17" s="32"/>
      <c r="H17" s="23"/>
    </row>
    <row r="18" spans="1:8" ht="25.5" customHeight="1" x14ac:dyDescent="0.45">
      <c r="A18" s="40" t="s">
        <v>31</v>
      </c>
      <c r="B18" s="34"/>
      <c r="C18" s="29"/>
      <c r="D18" s="39"/>
      <c r="E18" s="36"/>
      <c r="F18" s="37"/>
      <c r="G18" s="32"/>
      <c r="H18" s="23"/>
    </row>
    <row r="19" spans="1:8" ht="25.5" customHeight="1" x14ac:dyDescent="0.45">
      <c r="A19" s="41" t="s">
        <v>32</v>
      </c>
      <c r="B19" s="34"/>
      <c r="C19" s="29"/>
      <c r="D19" s="39"/>
      <c r="E19" s="36"/>
      <c r="F19" s="37"/>
      <c r="G19" s="32"/>
      <c r="H19" s="23"/>
    </row>
    <row r="20" spans="1:8" ht="25.5" customHeight="1" x14ac:dyDescent="0.45">
      <c r="A20" s="42" t="s">
        <v>33</v>
      </c>
      <c r="B20" s="34"/>
      <c r="C20" s="29"/>
      <c r="D20" s="39"/>
      <c r="E20" s="36"/>
      <c r="F20" s="37"/>
      <c r="G20" s="32"/>
      <c r="H20" s="23"/>
    </row>
    <row r="21" spans="1:8" ht="25.5" customHeight="1" x14ac:dyDescent="0.45">
      <c r="A21" s="43" t="s">
        <v>34</v>
      </c>
      <c r="B21" s="34"/>
      <c r="C21" s="29"/>
      <c r="D21" s="39"/>
      <c r="E21" s="36"/>
      <c r="F21" s="37"/>
      <c r="G21" s="32"/>
      <c r="H21" s="23"/>
    </row>
    <row r="22" spans="1:8" ht="25.5" customHeight="1" x14ac:dyDescent="0.45">
      <c r="A22" s="27" t="s">
        <v>35</v>
      </c>
      <c r="B22" s="34" t="s">
        <v>36</v>
      </c>
      <c r="C22" s="29">
        <v>113400</v>
      </c>
      <c r="D22" s="29">
        <v>113400</v>
      </c>
      <c r="E22" s="30" t="s">
        <v>18</v>
      </c>
      <c r="F22" s="31" t="s">
        <v>19</v>
      </c>
      <c r="G22" s="32" t="s">
        <v>37</v>
      </c>
      <c r="H22" s="25" t="s">
        <v>21</v>
      </c>
    </row>
    <row r="23" spans="1:8" ht="25.5" customHeight="1" x14ac:dyDescent="0.45">
      <c r="A23" s="27"/>
      <c r="B23" s="44"/>
      <c r="C23" s="29"/>
      <c r="D23" s="39"/>
      <c r="E23" s="36" t="s">
        <v>23</v>
      </c>
      <c r="F23" s="37"/>
      <c r="G23" s="25"/>
      <c r="H23" s="32" t="s">
        <v>24</v>
      </c>
    </row>
    <row r="24" spans="1:8" ht="25.5" customHeight="1" x14ac:dyDescent="0.45">
      <c r="A24" s="27"/>
      <c r="B24" s="44"/>
      <c r="C24" s="39"/>
      <c r="D24" s="39"/>
      <c r="E24" s="45"/>
      <c r="F24" s="37"/>
      <c r="G24" s="36"/>
      <c r="H24" s="23" t="s">
        <v>26</v>
      </c>
    </row>
    <row r="25" spans="1:8" ht="25.5" customHeight="1" x14ac:dyDescent="0.45">
      <c r="A25" s="27"/>
      <c r="B25" s="44"/>
      <c r="C25" s="39"/>
      <c r="D25" s="39"/>
      <c r="E25" s="45"/>
      <c r="F25" s="37"/>
      <c r="G25" s="36"/>
      <c r="H25" s="34"/>
    </row>
    <row r="26" spans="1:8" ht="25.5" customHeight="1" x14ac:dyDescent="0.45">
      <c r="A26" s="27"/>
      <c r="B26" s="44"/>
      <c r="C26" s="39"/>
      <c r="D26" s="39"/>
      <c r="E26" s="45"/>
      <c r="F26" s="37"/>
      <c r="G26" s="36"/>
      <c r="H26" s="34"/>
    </row>
    <row r="27" spans="1:8" ht="25.5" customHeight="1" x14ac:dyDescent="0.45">
      <c r="A27" s="27"/>
      <c r="B27" s="44"/>
      <c r="C27" s="39"/>
      <c r="D27" s="39"/>
      <c r="E27" s="45"/>
      <c r="F27" s="37"/>
      <c r="G27" s="36"/>
      <c r="H27" s="34"/>
    </row>
    <row r="28" spans="1:8" ht="25.5" customHeight="1" x14ac:dyDescent="0.45">
      <c r="A28" s="27"/>
      <c r="B28" s="44"/>
      <c r="C28" s="39"/>
      <c r="D28" s="39"/>
      <c r="E28" s="45"/>
      <c r="F28" s="37"/>
      <c r="G28" s="36"/>
      <c r="H28" s="34"/>
    </row>
    <row r="29" spans="1:8" ht="25.5" customHeight="1" x14ac:dyDescent="0.45">
      <c r="A29" s="27"/>
      <c r="B29" s="44"/>
      <c r="C29" s="39"/>
      <c r="D29" s="39"/>
      <c r="E29" s="45"/>
      <c r="F29" s="37"/>
      <c r="G29" s="36"/>
      <c r="H29" s="34"/>
    </row>
    <row r="30" spans="1:8" ht="25.5" customHeight="1" x14ac:dyDescent="0.45">
      <c r="A30" s="27"/>
      <c r="B30" s="44"/>
      <c r="C30" s="39"/>
      <c r="D30" s="39"/>
      <c r="E30" s="45"/>
      <c r="F30" s="37"/>
      <c r="G30" s="36"/>
      <c r="H30" s="34"/>
    </row>
    <row r="31" spans="1:8" ht="25.5" customHeight="1" x14ac:dyDescent="0.45">
      <c r="A31" s="27"/>
      <c r="B31" s="44"/>
      <c r="C31" s="39"/>
      <c r="D31" s="39"/>
      <c r="E31" s="45"/>
      <c r="F31" s="37"/>
      <c r="G31" s="36"/>
      <c r="H31" s="34"/>
    </row>
    <row r="32" spans="1:8" ht="25.5" customHeight="1" x14ac:dyDescent="0.45">
      <c r="A32" s="27"/>
      <c r="B32" s="44"/>
      <c r="C32" s="39"/>
      <c r="D32" s="39"/>
      <c r="E32" s="45"/>
      <c r="F32" s="37"/>
      <c r="G32" s="36"/>
      <c r="H32" s="34"/>
    </row>
    <row r="33" spans="1:8" ht="25.5" customHeight="1" x14ac:dyDescent="0.45">
      <c r="A33" s="15" t="s">
        <v>12</v>
      </c>
      <c r="B33" s="16"/>
      <c r="C33" s="17"/>
      <c r="D33" s="17"/>
      <c r="E33" s="18"/>
      <c r="F33" s="19"/>
      <c r="G33" s="18"/>
      <c r="H33" s="18"/>
    </row>
    <row r="34" spans="1:8" ht="25.5" customHeight="1" x14ac:dyDescent="0.45">
      <c r="A34" s="20" t="s">
        <v>13</v>
      </c>
      <c r="B34" s="16"/>
      <c r="C34" s="17"/>
      <c r="D34" s="17"/>
      <c r="E34" s="18"/>
      <c r="F34" s="19"/>
      <c r="G34" s="18"/>
      <c r="H34" s="18"/>
    </row>
    <row r="35" spans="1:8" ht="25.5" customHeight="1" x14ac:dyDescent="0.45">
      <c r="A35" s="20" t="s">
        <v>38</v>
      </c>
      <c r="B35" s="16"/>
      <c r="C35" s="21">
        <f>SUM(C36)</f>
        <v>22500</v>
      </c>
      <c r="D35" s="21"/>
      <c r="E35" s="18"/>
      <c r="F35" s="19"/>
      <c r="G35" s="18"/>
      <c r="H35" s="18"/>
    </row>
    <row r="36" spans="1:8" ht="25.5" customHeight="1" x14ac:dyDescent="0.45">
      <c r="A36" s="27" t="s">
        <v>39</v>
      </c>
      <c r="B36" s="46" t="s">
        <v>40</v>
      </c>
      <c r="C36" s="39">
        <v>22500</v>
      </c>
      <c r="D36" s="39"/>
      <c r="E36" s="45"/>
      <c r="F36" s="37"/>
      <c r="G36" s="36"/>
      <c r="H36" s="25" t="s">
        <v>41</v>
      </c>
    </row>
    <row r="37" spans="1:8" ht="25.5" customHeight="1" x14ac:dyDescent="0.45">
      <c r="A37" s="47" t="s">
        <v>652</v>
      </c>
      <c r="B37" s="48" t="s">
        <v>42</v>
      </c>
      <c r="C37" s="39"/>
      <c r="D37" s="39">
        <v>7650</v>
      </c>
      <c r="E37" s="45" t="s">
        <v>43</v>
      </c>
      <c r="F37" s="37" t="s">
        <v>43</v>
      </c>
      <c r="G37" s="25" t="s">
        <v>20</v>
      </c>
      <c r="H37" s="32" t="s">
        <v>44</v>
      </c>
    </row>
    <row r="38" spans="1:8" ht="25.5" customHeight="1" x14ac:dyDescent="0.45">
      <c r="A38" s="49" t="s">
        <v>45</v>
      </c>
      <c r="B38" s="48" t="s">
        <v>46</v>
      </c>
      <c r="C38" s="39"/>
      <c r="D38" s="39">
        <v>900</v>
      </c>
      <c r="E38" s="45" t="s">
        <v>47</v>
      </c>
      <c r="F38" s="37" t="s">
        <v>47</v>
      </c>
      <c r="G38" s="36"/>
      <c r="H38" s="23" t="s">
        <v>26</v>
      </c>
    </row>
    <row r="39" spans="1:8" ht="25.5" customHeight="1" x14ac:dyDescent="0.45">
      <c r="A39" s="50" t="s">
        <v>48</v>
      </c>
      <c r="B39" s="48" t="s">
        <v>49</v>
      </c>
      <c r="C39" s="39"/>
      <c r="D39" s="39">
        <v>2270</v>
      </c>
      <c r="E39" s="45" t="s">
        <v>50</v>
      </c>
      <c r="F39" s="37" t="s">
        <v>50</v>
      </c>
      <c r="G39" s="36"/>
      <c r="H39" s="32"/>
    </row>
    <row r="40" spans="1:8" ht="25.5" customHeight="1" x14ac:dyDescent="0.45">
      <c r="A40" s="51" t="s">
        <v>51</v>
      </c>
      <c r="B40" s="48" t="s">
        <v>49</v>
      </c>
      <c r="C40" s="39"/>
      <c r="D40" s="39">
        <v>2270</v>
      </c>
      <c r="E40" s="45" t="s">
        <v>52</v>
      </c>
      <c r="F40" s="37" t="s">
        <v>52</v>
      </c>
      <c r="G40" s="36"/>
      <c r="H40" s="32"/>
    </row>
    <row r="41" spans="1:8" ht="25.5" customHeight="1" x14ac:dyDescent="0.45">
      <c r="A41" s="51" t="s">
        <v>53</v>
      </c>
      <c r="B41" s="48" t="s">
        <v>54</v>
      </c>
      <c r="C41" s="39"/>
      <c r="D41" s="39">
        <v>1110</v>
      </c>
      <c r="E41" s="45" t="s">
        <v>55</v>
      </c>
      <c r="F41" s="37" t="s">
        <v>55</v>
      </c>
      <c r="G41" s="36"/>
      <c r="H41" s="32"/>
    </row>
    <row r="42" spans="1:8" ht="25.5" customHeight="1" x14ac:dyDescent="0.45">
      <c r="A42" s="51" t="s">
        <v>56</v>
      </c>
      <c r="B42" s="48" t="s">
        <v>57</v>
      </c>
      <c r="C42" s="39"/>
      <c r="D42" s="39">
        <v>3750</v>
      </c>
      <c r="E42" s="45" t="s">
        <v>58</v>
      </c>
      <c r="F42" s="37" t="s">
        <v>58</v>
      </c>
      <c r="G42" s="36"/>
      <c r="H42" s="32"/>
    </row>
    <row r="43" spans="1:8" ht="25.5" customHeight="1" x14ac:dyDescent="0.45">
      <c r="A43" s="50" t="s">
        <v>59</v>
      </c>
      <c r="B43" s="48" t="s">
        <v>60</v>
      </c>
      <c r="C43" s="39"/>
      <c r="D43" s="39">
        <v>1380</v>
      </c>
      <c r="E43" s="45" t="s">
        <v>61</v>
      </c>
      <c r="F43" s="37" t="s">
        <v>61</v>
      </c>
      <c r="G43" s="36"/>
      <c r="H43" s="32"/>
    </row>
    <row r="44" spans="1:8" ht="25.5" customHeight="1" x14ac:dyDescent="0.45">
      <c r="A44" s="50" t="s">
        <v>62</v>
      </c>
      <c r="B44" s="48" t="s">
        <v>49</v>
      </c>
      <c r="C44" s="39"/>
      <c r="D44" s="39">
        <v>2270</v>
      </c>
      <c r="E44" s="45" t="s">
        <v>63</v>
      </c>
      <c r="F44" s="37" t="s">
        <v>63</v>
      </c>
      <c r="G44" s="36"/>
      <c r="H44" s="32"/>
    </row>
    <row r="45" spans="1:8" ht="25.5" customHeight="1" x14ac:dyDescent="0.45">
      <c r="A45" s="50" t="s">
        <v>64</v>
      </c>
      <c r="B45" s="48" t="s">
        <v>46</v>
      </c>
      <c r="C45" s="39"/>
      <c r="D45" s="39">
        <v>900</v>
      </c>
      <c r="E45" s="45" t="s">
        <v>65</v>
      </c>
      <c r="F45" s="37" t="s">
        <v>65</v>
      </c>
      <c r="G45" s="36"/>
      <c r="H45" s="32"/>
    </row>
    <row r="46" spans="1:8" ht="25.5" customHeight="1" x14ac:dyDescent="0.45">
      <c r="A46" s="50" t="s">
        <v>66</v>
      </c>
      <c r="B46" s="44"/>
      <c r="C46" s="39"/>
      <c r="D46" s="39"/>
      <c r="E46" s="45"/>
      <c r="F46" s="37"/>
      <c r="G46" s="36"/>
      <c r="H46" s="32"/>
    </row>
    <row r="47" spans="1:8" ht="25.5" customHeight="1" x14ac:dyDescent="0.45">
      <c r="A47" s="50" t="s">
        <v>67</v>
      </c>
      <c r="B47" s="44"/>
      <c r="C47" s="39"/>
      <c r="D47" s="39"/>
      <c r="E47" s="45"/>
      <c r="F47" s="52"/>
      <c r="G47" s="36"/>
      <c r="H47" s="32"/>
    </row>
    <row r="48" spans="1:8" ht="25.5" customHeight="1" x14ac:dyDescent="0.45">
      <c r="A48" s="50" t="s">
        <v>68</v>
      </c>
      <c r="B48" s="44"/>
      <c r="C48" s="39"/>
      <c r="D48" s="39"/>
      <c r="E48" s="45"/>
      <c r="F48" s="52"/>
      <c r="G48" s="36"/>
      <c r="H48" s="32"/>
    </row>
    <row r="49" spans="1:8" ht="25.5" customHeight="1" x14ac:dyDescent="0.45">
      <c r="A49" s="50" t="s">
        <v>69</v>
      </c>
      <c r="B49" s="44"/>
      <c r="C49" s="39"/>
      <c r="D49" s="39"/>
      <c r="E49" s="45"/>
      <c r="F49" s="52"/>
      <c r="G49" s="36"/>
      <c r="H49" s="32"/>
    </row>
    <row r="50" spans="1:8" ht="25.5" customHeight="1" x14ac:dyDescent="0.45">
      <c r="A50" s="53"/>
      <c r="B50" s="54"/>
      <c r="C50" s="55"/>
      <c r="D50" s="55"/>
      <c r="E50" s="45"/>
      <c r="F50" s="50"/>
      <c r="G50" s="56"/>
      <c r="H50" s="36"/>
    </row>
    <row r="51" spans="1:8" ht="25.5" customHeight="1" x14ac:dyDescent="0.45">
      <c r="A51" s="20" t="s">
        <v>12</v>
      </c>
      <c r="B51" s="57"/>
      <c r="C51" s="58"/>
      <c r="D51" s="58"/>
      <c r="E51" s="59"/>
      <c r="F51" s="60"/>
      <c r="G51" s="59"/>
      <c r="H51" s="59"/>
    </row>
    <row r="52" spans="1:8" ht="25.5" customHeight="1" x14ac:dyDescent="0.45">
      <c r="A52" s="20" t="s">
        <v>70</v>
      </c>
      <c r="B52" s="61"/>
      <c r="C52" s="62"/>
      <c r="D52" s="58"/>
      <c r="E52" s="59"/>
      <c r="F52" s="60"/>
      <c r="G52" s="59"/>
      <c r="H52" s="59"/>
    </row>
    <row r="53" spans="1:8" ht="25.5" customHeight="1" x14ac:dyDescent="0.45">
      <c r="A53" s="20" t="s">
        <v>71</v>
      </c>
      <c r="B53" s="63" t="s">
        <v>72</v>
      </c>
      <c r="C53" s="62">
        <f>SUM(C54:C75)</f>
        <v>45500</v>
      </c>
      <c r="D53" s="62"/>
      <c r="E53" s="59"/>
      <c r="F53" s="60"/>
      <c r="G53" s="59"/>
      <c r="H53" s="64"/>
    </row>
    <row r="54" spans="1:8" ht="25.5" customHeight="1" x14ac:dyDescent="0.45">
      <c r="A54" s="65" t="s">
        <v>73</v>
      </c>
      <c r="B54" s="66"/>
      <c r="C54" s="24"/>
      <c r="D54" s="24"/>
      <c r="E54" s="25"/>
      <c r="F54" s="26"/>
      <c r="G54" s="25"/>
      <c r="H54" s="45" t="s">
        <v>74</v>
      </c>
    </row>
    <row r="55" spans="1:8" ht="25.5" customHeight="1" x14ac:dyDescent="0.45">
      <c r="A55" s="65" t="s">
        <v>75</v>
      </c>
      <c r="B55" s="66" t="s">
        <v>76</v>
      </c>
      <c r="C55" s="24">
        <v>2000</v>
      </c>
      <c r="D55" s="24">
        <v>2000</v>
      </c>
      <c r="E55" s="67" t="s">
        <v>18</v>
      </c>
      <c r="F55" s="26" t="s">
        <v>50</v>
      </c>
      <c r="G55" s="25" t="s">
        <v>77</v>
      </c>
      <c r="H55" s="32" t="s">
        <v>44</v>
      </c>
    </row>
    <row r="56" spans="1:8" ht="25.5" customHeight="1" x14ac:dyDescent="0.45">
      <c r="A56" s="68"/>
      <c r="B56" s="23"/>
      <c r="C56" s="24"/>
      <c r="D56" s="35"/>
      <c r="E56" s="69" t="s">
        <v>23</v>
      </c>
      <c r="F56" s="25"/>
      <c r="G56" s="26"/>
      <c r="H56" s="70" t="s">
        <v>78</v>
      </c>
    </row>
    <row r="57" spans="1:8" ht="25.5" customHeight="1" x14ac:dyDescent="0.45">
      <c r="A57" s="65" t="s">
        <v>79</v>
      </c>
      <c r="B57" s="71" t="s">
        <v>72</v>
      </c>
      <c r="C57" s="24">
        <v>6000</v>
      </c>
      <c r="D57" s="24">
        <v>6000</v>
      </c>
      <c r="E57" s="25" t="s">
        <v>18</v>
      </c>
      <c r="F57" s="26" t="s">
        <v>50</v>
      </c>
      <c r="G57" s="25" t="s">
        <v>77</v>
      </c>
      <c r="H57" s="70"/>
    </row>
    <row r="58" spans="1:8" ht="25.5" customHeight="1" x14ac:dyDescent="0.45">
      <c r="A58" s="65"/>
      <c r="B58" s="66"/>
      <c r="C58" s="24"/>
      <c r="D58" s="24"/>
      <c r="E58" s="25" t="s">
        <v>23</v>
      </c>
      <c r="F58" s="26"/>
      <c r="G58" s="25"/>
      <c r="H58" s="70"/>
    </row>
    <row r="59" spans="1:8" ht="25.5" customHeight="1" x14ac:dyDescent="0.45">
      <c r="A59" s="65"/>
      <c r="B59" s="66"/>
      <c r="C59" s="24"/>
      <c r="D59" s="24"/>
      <c r="E59" s="25"/>
      <c r="F59" s="26"/>
      <c r="G59" s="25"/>
      <c r="H59" s="70"/>
    </row>
    <row r="60" spans="1:8" ht="25.5" customHeight="1" x14ac:dyDescent="0.45">
      <c r="A60" s="65"/>
      <c r="B60" s="66"/>
      <c r="C60" s="24"/>
      <c r="D60" s="24"/>
      <c r="E60" s="25"/>
      <c r="F60" s="26"/>
      <c r="G60" s="25"/>
      <c r="H60" s="70"/>
    </row>
    <row r="61" spans="1:8" ht="25.5" customHeight="1" x14ac:dyDescent="0.45">
      <c r="A61" s="72" t="s">
        <v>80</v>
      </c>
      <c r="B61" s="66"/>
      <c r="C61" s="24"/>
      <c r="D61" s="24"/>
      <c r="E61" s="25"/>
      <c r="F61" s="26"/>
      <c r="G61" s="25"/>
      <c r="H61" s="70"/>
    </row>
    <row r="62" spans="1:8" ht="25.5" customHeight="1" x14ac:dyDescent="0.45">
      <c r="A62" s="22" t="s">
        <v>81</v>
      </c>
      <c r="B62" s="23" t="s">
        <v>72</v>
      </c>
      <c r="C62" s="24">
        <v>10500</v>
      </c>
      <c r="D62" s="35"/>
      <c r="E62" s="73"/>
      <c r="F62" s="74"/>
      <c r="G62" s="73"/>
      <c r="H62" s="70"/>
    </row>
    <row r="63" spans="1:8" ht="25.5" customHeight="1" x14ac:dyDescent="0.45">
      <c r="A63" s="22" t="s">
        <v>82</v>
      </c>
      <c r="B63" s="75"/>
      <c r="C63" s="24"/>
      <c r="D63" s="35">
        <v>7500</v>
      </c>
      <c r="E63" s="25" t="s">
        <v>18</v>
      </c>
      <c r="F63" s="26" t="s">
        <v>50</v>
      </c>
      <c r="G63" s="25" t="s">
        <v>77</v>
      </c>
      <c r="H63" s="70"/>
    </row>
    <row r="64" spans="1:8" ht="25.5" customHeight="1" x14ac:dyDescent="0.45">
      <c r="A64" s="22"/>
      <c r="B64" s="75"/>
      <c r="C64" s="24"/>
      <c r="D64" s="35"/>
      <c r="E64" s="25" t="s">
        <v>23</v>
      </c>
      <c r="F64" s="26"/>
      <c r="G64" s="25"/>
      <c r="H64" s="70"/>
    </row>
    <row r="65" spans="1:8" ht="25.5" customHeight="1" x14ac:dyDescent="0.45">
      <c r="A65" s="22" t="s">
        <v>83</v>
      </c>
      <c r="B65" s="75"/>
      <c r="C65" s="24"/>
      <c r="D65" s="35"/>
      <c r="E65" s="25"/>
      <c r="F65" s="26"/>
      <c r="G65" s="25"/>
      <c r="H65" s="70"/>
    </row>
    <row r="66" spans="1:8" ht="25.5" customHeight="1" x14ac:dyDescent="0.45">
      <c r="A66" s="68" t="s">
        <v>84</v>
      </c>
      <c r="B66" s="75"/>
      <c r="C66" s="24"/>
      <c r="D66" s="35">
        <v>2000</v>
      </c>
      <c r="E66" s="25" t="s">
        <v>18</v>
      </c>
      <c r="F66" s="26" t="s">
        <v>50</v>
      </c>
      <c r="G66" s="25" t="s">
        <v>77</v>
      </c>
      <c r="H66" s="70"/>
    </row>
    <row r="67" spans="1:8" ht="25.5" customHeight="1" x14ac:dyDescent="0.45">
      <c r="A67" s="22" t="s">
        <v>85</v>
      </c>
      <c r="B67" s="75"/>
      <c r="C67" s="24"/>
      <c r="D67" s="35"/>
      <c r="E67" s="25" t="s">
        <v>23</v>
      </c>
      <c r="F67" s="26"/>
      <c r="G67" s="25"/>
      <c r="H67" s="70"/>
    </row>
    <row r="68" spans="1:8" ht="25.5" customHeight="1" x14ac:dyDescent="0.45">
      <c r="A68" s="22" t="s">
        <v>86</v>
      </c>
      <c r="B68" s="75"/>
      <c r="C68" s="24"/>
      <c r="D68" s="35">
        <v>1000</v>
      </c>
      <c r="E68" s="25" t="s">
        <v>50</v>
      </c>
      <c r="F68" s="26" t="s">
        <v>50</v>
      </c>
      <c r="G68" s="25" t="s">
        <v>77</v>
      </c>
      <c r="H68" s="70"/>
    </row>
    <row r="69" spans="1:8" ht="25.5" customHeight="1" x14ac:dyDescent="0.45">
      <c r="A69" s="22" t="s">
        <v>87</v>
      </c>
      <c r="B69" s="75"/>
      <c r="C69" s="24"/>
      <c r="D69" s="35"/>
      <c r="E69" s="25"/>
      <c r="F69" s="26"/>
      <c r="G69" s="25"/>
      <c r="H69" s="70"/>
    </row>
    <row r="70" spans="1:8" ht="25.5" customHeight="1" x14ac:dyDescent="0.45">
      <c r="A70" s="68" t="s">
        <v>88</v>
      </c>
      <c r="B70" s="23"/>
      <c r="C70" s="24"/>
      <c r="D70" s="35"/>
      <c r="E70" s="73"/>
      <c r="F70" s="74"/>
      <c r="G70" s="73"/>
      <c r="H70" s="70"/>
    </row>
    <row r="71" spans="1:8" ht="25.5" customHeight="1" x14ac:dyDescent="0.45">
      <c r="A71" s="68" t="s">
        <v>89</v>
      </c>
      <c r="B71" s="23" t="s">
        <v>90</v>
      </c>
      <c r="C71" s="24">
        <v>27000</v>
      </c>
      <c r="D71" s="24">
        <v>27000</v>
      </c>
      <c r="E71" s="25" t="s">
        <v>18</v>
      </c>
      <c r="F71" s="26" t="s">
        <v>50</v>
      </c>
      <c r="G71" s="25" t="s">
        <v>91</v>
      </c>
      <c r="H71" s="70"/>
    </row>
    <row r="72" spans="1:8" ht="25.5" customHeight="1" x14ac:dyDescent="0.45">
      <c r="A72" s="76" t="s">
        <v>92</v>
      </c>
      <c r="B72" s="23"/>
      <c r="C72" s="24"/>
      <c r="D72" s="35"/>
      <c r="E72" s="25" t="s">
        <v>23</v>
      </c>
      <c r="F72" s="74"/>
      <c r="G72" s="73"/>
      <c r="H72" s="70"/>
    </row>
    <row r="73" spans="1:8" ht="25.5" customHeight="1" x14ac:dyDescent="0.45">
      <c r="A73" s="77" t="s">
        <v>93</v>
      </c>
      <c r="B73" s="78"/>
      <c r="C73" s="29"/>
      <c r="D73" s="39"/>
      <c r="E73" s="36"/>
      <c r="F73" s="79"/>
      <c r="G73" s="56"/>
      <c r="H73" s="45"/>
    </row>
    <row r="74" spans="1:8" ht="25.5" customHeight="1" x14ac:dyDescent="0.45">
      <c r="A74" s="77" t="s">
        <v>94</v>
      </c>
      <c r="B74" s="78"/>
      <c r="C74" s="29"/>
      <c r="D74" s="39"/>
      <c r="E74" s="36"/>
      <c r="F74" s="79"/>
      <c r="G74" s="56"/>
      <c r="H74" s="45"/>
    </row>
    <row r="75" spans="1:8" ht="25.5" customHeight="1" x14ac:dyDescent="0.45">
      <c r="A75" s="80"/>
      <c r="B75" s="78"/>
      <c r="C75" s="29"/>
      <c r="D75" s="39"/>
      <c r="E75" s="56"/>
      <c r="F75" s="79"/>
      <c r="G75" s="56"/>
      <c r="H75" s="45"/>
    </row>
    <row r="76" spans="1:8" ht="25.5" customHeight="1" x14ac:dyDescent="0.45">
      <c r="A76" s="81" t="s">
        <v>12</v>
      </c>
      <c r="B76" s="82"/>
      <c r="C76" s="21"/>
      <c r="D76" s="17"/>
      <c r="E76" s="18"/>
      <c r="F76" s="19"/>
      <c r="G76" s="18"/>
      <c r="H76" s="83"/>
    </row>
    <row r="77" spans="1:8" ht="25.5" customHeight="1" x14ac:dyDescent="0.45">
      <c r="A77" s="20" t="s">
        <v>95</v>
      </c>
      <c r="B77" s="61"/>
      <c r="C77" s="62"/>
      <c r="D77" s="58"/>
      <c r="E77" s="59"/>
      <c r="F77" s="60"/>
      <c r="G77" s="59"/>
      <c r="H77" s="64"/>
    </row>
    <row r="78" spans="1:8" ht="25.5" customHeight="1" x14ac:dyDescent="0.45">
      <c r="A78" s="84" t="s">
        <v>96</v>
      </c>
      <c r="B78" s="61" t="s">
        <v>97</v>
      </c>
      <c r="C78" s="62">
        <f>SUM(C80+C119+C134+C149+C165)</f>
        <v>312300</v>
      </c>
      <c r="D78" s="62"/>
      <c r="E78" s="59"/>
      <c r="F78" s="60"/>
      <c r="G78" s="59"/>
      <c r="H78" s="64"/>
    </row>
    <row r="79" spans="1:8" ht="25.5" customHeight="1" x14ac:dyDescent="0.45">
      <c r="A79" s="22" t="s">
        <v>98</v>
      </c>
      <c r="B79" s="23"/>
      <c r="C79" s="24"/>
      <c r="D79" s="24"/>
      <c r="E79" s="25"/>
      <c r="F79" s="26"/>
      <c r="G79" s="25"/>
      <c r="H79" s="70" t="s">
        <v>99</v>
      </c>
    </row>
    <row r="80" spans="1:8" ht="25.5" customHeight="1" x14ac:dyDescent="0.45">
      <c r="A80" s="22" t="s">
        <v>100</v>
      </c>
      <c r="B80" s="75" t="s">
        <v>97</v>
      </c>
      <c r="C80" s="24">
        <v>113400</v>
      </c>
      <c r="D80" s="24"/>
      <c r="E80" s="25"/>
      <c r="F80" s="26"/>
      <c r="G80" s="25"/>
      <c r="H80" s="32" t="s">
        <v>24</v>
      </c>
    </row>
    <row r="81" spans="1:8" ht="25.5" customHeight="1" x14ac:dyDescent="0.45">
      <c r="A81" s="85" t="s">
        <v>653</v>
      </c>
      <c r="B81" s="86" t="s">
        <v>101</v>
      </c>
      <c r="C81" s="35">
        <v>54000</v>
      </c>
      <c r="D81" s="35"/>
      <c r="E81" s="70"/>
      <c r="F81" s="87"/>
      <c r="G81" s="25"/>
      <c r="H81" s="25" t="s">
        <v>78</v>
      </c>
    </row>
    <row r="82" spans="1:8" ht="25.5" customHeight="1" x14ac:dyDescent="0.45">
      <c r="A82" s="76" t="s">
        <v>102</v>
      </c>
      <c r="B82" s="70" t="s">
        <v>103</v>
      </c>
      <c r="C82" s="35"/>
      <c r="D82" s="35">
        <v>10800</v>
      </c>
      <c r="E82" s="36" t="s">
        <v>43</v>
      </c>
      <c r="F82" s="87" t="s">
        <v>104</v>
      </c>
      <c r="G82" s="25" t="s">
        <v>105</v>
      </c>
      <c r="H82" s="70"/>
    </row>
    <row r="83" spans="1:8" ht="25.5" customHeight="1" x14ac:dyDescent="0.45">
      <c r="A83" s="88" t="s">
        <v>106</v>
      </c>
      <c r="B83" s="70"/>
      <c r="C83" s="89"/>
      <c r="D83" s="35"/>
      <c r="E83" s="70"/>
      <c r="F83" s="87" t="s">
        <v>107</v>
      </c>
      <c r="G83" s="25"/>
      <c r="H83" s="70"/>
    </row>
    <row r="84" spans="1:8" ht="25.5" customHeight="1" x14ac:dyDescent="0.45">
      <c r="A84" s="88" t="s">
        <v>108</v>
      </c>
      <c r="B84" s="70" t="s">
        <v>103</v>
      </c>
      <c r="C84" s="35"/>
      <c r="D84" s="35">
        <v>10800</v>
      </c>
      <c r="E84" s="70" t="s">
        <v>43</v>
      </c>
      <c r="F84" s="87" t="s">
        <v>109</v>
      </c>
      <c r="G84" s="25" t="s">
        <v>105</v>
      </c>
      <c r="H84" s="70"/>
    </row>
    <row r="85" spans="1:8" ht="25.5" customHeight="1" x14ac:dyDescent="0.45">
      <c r="A85" s="90" t="s">
        <v>110</v>
      </c>
      <c r="B85" s="91"/>
      <c r="C85" s="92"/>
      <c r="D85" s="35"/>
      <c r="E85" s="70"/>
      <c r="F85" s="31" t="s">
        <v>111</v>
      </c>
      <c r="G85" s="25"/>
      <c r="H85" s="70"/>
    </row>
    <row r="86" spans="1:8" ht="25.5" customHeight="1" x14ac:dyDescent="0.45">
      <c r="A86" s="88" t="s">
        <v>112</v>
      </c>
      <c r="B86" s="70" t="s">
        <v>103</v>
      </c>
      <c r="C86" s="24"/>
      <c r="D86" s="35">
        <v>10800</v>
      </c>
      <c r="E86" s="34" t="s">
        <v>52</v>
      </c>
      <c r="F86" s="87" t="s">
        <v>113</v>
      </c>
      <c r="G86" s="25" t="s">
        <v>105</v>
      </c>
      <c r="H86" s="70"/>
    </row>
    <row r="87" spans="1:8" ht="25.5" customHeight="1" x14ac:dyDescent="0.45">
      <c r="A87" s="88" t="s">
        <v>114</v>
      </c>
      <c r="B87" s="45"/>
      <c r="C87" s="39"/>
      <c r="D87" s="35"/>
      <c r="E87" s="44"/>
      <c r="F87" s="87" t="s">
        <v>115</v>
      </c>
      <c r="G87" s="25"/>
      <c r="H87" s="70"/>
    </row>
    <row r="88" spans="1:8" ht="25.5" customHeight="1" x14ac:dyDescent="0.45">
      <c r="A88" s="88"/>
      <c r="B88" s="45"/>
      <c r="C88" s="39"/>
      <c r="D88" s="35"/>
      <c r="E88" s="44"/>
      <c r="F88" s="87"/>
      <c r="G88" s="25"/>
      <c r="H88" s="70"/>
    </row>
    <row r="89" spans="1:8" ht="25.5" customHeight="1" x14ac:dyDescent="0.45">
      <c r="A89" s="88" t="s">
        <v>116</v>
      </c>
      <c r="B89" s="45" t="s">
        <v>103</v>
      </c>
      <c r="C89" s="39"/>
      <c r="D89" s="35">
        <v>10800</v>
      </c>
      <c r="E89" s="44" t="s">
        <v>50</v>
      </c>
      <c r="F89" s="87" t="s">
        <v>117</v>
      </c>
      <c r="G89" s="25" t="s">
        <v>105</v>
      </c>
      <c r="H89" s="70"/>
    </row>
    <row r="90" spans="1:8" ht="25.5" customHeight="1" x14ac:dyDescent="0.45">
      <c r="A90" s="88" t="s">
        <v>118</v>
      </c>
      <c r="B90" s="45"/>
      <c r="C90" s="39"/>
      <c r="D90" s="35"/>
      <c r="E90" s="44"/>
      <c r="F90" s="87" t="s">
        <v>119</v>
      </c>
      <c r="G90" s="25"/>
      <c r="H90" s="70"/>
    </row>
    <row r="91" spans="1:8" ht="25.5" customHeight="1" x14ac:dyDescent="0.45">
      <c r="A91" s="88" t="s">
        <v>120</v>
      </c>
      <c r="B91" s="45" t="s">
        <v>103</v>
      </c>
      <c r="C91" s="39"/>
      <c r="D91" s="35">
        <v>10800</v>
      </c>
      <c r="E91" s="44" t="s">
        <v>55</v>
      </c>
      <c r="F91" s="87" t="s">
        <v>121</v>
      </c>
      <c r="G91" s="25" t="s">
        <v>105</v>
      </c>
      <c r="H91" s="70"/>
    </row>
    <row r="92" spans="1:8" ht="25.5" customHeight="1" x14ac:dyDescent="0.45">
      <c r="A92" s="88" t="s">
        <v>122</v>
      </c>
      <c r="B92" s="45"/>
      <c r="C92" s="39"/>
      <c r="D92" s="35"/>
      <c r="E92" s="44"/>
      <c r="F92" s="87" t="s">
        <v>123</v>
      </c>
      <c r="G92" s="25"/>
      <c r="H92" s="70"/>
    </row>
    <row r="93" spans="1:8" ht="25.5" customHeight="1" x14ac:dyDescent="0.45">
      <c r="A93" s="88" t="s">
        <v>124</v>
      </c>
      <c r="B93" s="45"/>
      <c r="C93" s="39"/>
      <c r="D93" s="35"/>
      <c r="E93" s="44"/>
      <c r="F93" s="87"/>
      <c r="G93" s="25"/>
      <c r="H93" s="70"/>
    </row>
    <row r="94" spans="1:8" ht="25.5" customHeight="1" x14ac:dyDescent="0.45">
      <c r="A94" s="88" t="s">
        <v>125</v>
      </c>
      <c r="B94" s="45"/>
      <c r="C94" s="39"/>
      <c r="D94" s="35"/>
      <c r="E94" s="44"/>
      <c r="F94" s="87"/>
      <c r="G94" s="25"/>
      <c r="H94" s="70"/>
    </row>
    <row r="95" spans="1:8" ht="25.5" customHeight="1" x14ac:dyDescent="0.45">
      <c r="A95" s="77" t="s">
        <v>126</v>
      </c>
      <c r="B95" s="45"/>
      <c r="C95" s="39"/>
      <c r="D95" s="35"/>
      <c r="E95" s="44"/>
      <c r="F95" s="87"/>
      <c r="G95" s="25"/>
      <c r="H95" s="70"/>
    </row>
    <row r="96" spans="1:8" ht="25.5" customHeight="1" x14ac:dyDescent="0.45">
      <c r="A96" s="77" t="s">
        <v>127</v>
      </c>
      <c r="B96" s="45"/>
      <c r="C96" s="39"/>
      <c r="D96" s="35"/>
      <c r="E96" s="44"/>
      <c r="F96" s="87"/>
      <c r="G96" s="25"/>
      <c r="H96" s="70"/>
    </row>
    <row r="97" spans="1:8" ht="25.5" customHeight="1" x14ac:dyDescent="0.45">
      <c r="A97" s="77" t="s">
        <v>128</v>
      </c>
      <c r="B97" s="45"/>
      <c r="C97" s="39"/>
      <c r="D97" s="35"/>
      <c r="E97" s="44"/>
      <c r="F97" s="87"/>
      <c r="G97" s="25"/>
      <c r="H97" s="70"/>
    </row>
    <row r="98" spans="1:8" ht="25.5" customHeight="1" x14ac:dyDescent="0.45">
      <c r="A98" s="77"/>
      <c r="B98" s="45"/>
      <c r="C98" s="39"/>
      <c r="D98" s="35"/>
      <c r="E98" s="44"/>
      <c r="F98" s="87"/>
      <c r="G98" s="25"/>
      <c r="H98" s="70"/>
    </row>
    <row r="99" spans="1:8" ht="25.5" customHeight="1" x14ac:dyDescent="0.45">
      <c r="A99" s="85" t="s">
        <v>654</v>
      </c>
      <c r="B99" s="93" t="s">
        <v>129</v>
      </c>
      <c r="C99" s="39">
        <v>59400</v>
      </c>
      <c r="D99" s="35"/>
      <c r="E99" s="70"/>
      <c r="F99" s="87"/>
      <c r="G99" s="25"/>
      <c r="H99" s="70" t="s">
        <v>99</v>
      </c>
    </row>
    <row r="100" spans="1:8" ht="25.5" customHeight="1" x14ac:dyDescent="0.45">
      <c r="A100" s="76" t="s">
        <v>102</v>
      </c>
      <c r="B100" s="45" t="s">
        <v>130</v>
      </c>
      <c r="C100" s="39"/>
      <c r="D100" s="35">
        <v>16200</v>
      </c>
      <c r="E100" s="70" t="s">
        <v>52</v>
      </c>
      <c r="F100" s="87" t="s">
        <v>131</v>
      </c>
      <c r="G100" s="25" t="s">
        <v>105</v>
      </c>
      <c r="H100" s="32" t="s">
        <v>24</v>
      </c>
    </row>
    <row r="101" spans="1:8" ht="25.5" customHeight="1" x14ac:dyDescent="0.45">
      <c r="A101" s="88" t="s">
        <v>106</v>
      </c>
      <c r="B101" s="45"/>
      <c r="C101" s="39"/>
      <c r="D101" s="35"/>
      <c r="E101" s="70"/>
      <c r="F101" s="87" t="s">
        <v>132</v>
      </c>
      <c r="G101" s="25"/>
      <c r="H101" s="25" t="s">
        <v>78</v>
      </c>
    </row>
    <row r="102" spans="1:8" ht="25.5" customHeight="1" x14ac:dyDescent="0.45">
      <c r="A102" s="88" t="s">
        <v>108</v>
      </c>
      <c r="B102" s="45" t="s">
        <v>133</v>
      </c>
      <c r="C102" s="39"/>
      <c r="D102" s="35">
        <v>10800</v>
      </c>
      <c r="E102" s="70" t="s">
        <v>52</v>
      </c>
      <c r="F102" s="87" t="s">
        <v>134</v>
      </c>
      <c r="G102" s="25" t="s">
        <v>105</v>
      </c>
      <c r="H102" s="70"/>
    </row>
    <row r="103" spans="1:8" ht="25.5" customHeight="1" x14ac:dyDescent="0.45">
      <c r="A103" s="90" t="s">
        <v>110</v>
      </c>
      <c r="B103" s="45"/>
      <c r="C103" s="39"/>
      <c r="D103" s="35"/>
      <c r="E103" s="70"/>
      <c r="F103" s="87" t="s">
        <v>135</v>
      </c>
      <c r="G103" s="25"/>
      <c r="H103" s="70"/>
    </row>
    <row r="104" spans="1:8" ht="25.5" customHeight="1" x14ac:dyDescent="0.45">
      <c r="A104" s="88" t="s">
        <v>112</v>
      </c>
      <c r="B104" s="45" t="s">
        <v>136</v>
      </c>
      <c r="C104" s="39"/>
      <c r="D104" s="35">
        <v>16200</v>
      </c>
      <c r="E104" s="70" t="s">
        <v>58</v>
      </c>
      <c r="F104" s="87" t="s">
        <v>137</v>
      </c>
      <c r="G104" s="25" t="s">
        <v>105</v>
      </c>
      <c r="H104" s="70"/>
    </row>
    <row r="105" spans="1:8" ht="25.5" customHeight="1" x14ac:dyDescent="0.45">
      <c r="A105" s="88" t="s">
        <v>114</v>
      </c>
      <c r="B105" s="45"/>
      <c r="C105" s="39"/>
      <c r="D105" s="35"/>
      <c r="E105" s="70"/>
      <c r="F105" s="87" t="s">
        <v>138</v>
      </c>
      <c r="G105" s="25"/>
      <c r="H105" s="70"/>
    </row>
    <row r="106" spans="1:8" ht="25.5" customHeight="1" x14ac:dyDescent="0.45">
      <c r="A106" s="88" t="s">
        <v>116</v>
      </c>
      <c r="B106" s="45" t="s">
        <v>130</v>
      </c>
      <c r="C106" s="39"/>
      <c r="D106" s="35">
        <v>16200</v>
      </c>
      <c r="E106" s="70" t="s">
        <v>50</v>
      </c>
      <c r="F106" s="87" t="s">
        <v>139</v>
      </c>
      <c r="G106" s="25" t="s">
        <v>105</v>
      </c>
      <c r="H106" s="70"/>
    </row>
    <row r="107" spans="1:8" ht="25.5" customHeight="1" x14ac:dyDescent="0.45">
      <c r="A107" s="88" t="s">
        <v>118</v>
      </c>
      <c r="B107" s="45"/>
      <c r="C107" s="39"/>
      <c r="D107" s="35"/>
      <c r="E107" s="70"/>
      <c r="F107" s="87" t="s">
        <v>140</v>
      </c>
      <c r="G107" s="25"/>
      <c r="H107" s="70"/>
    </row>
    <row r="108" spans="1:8" ht="25.5" customHeight="1" x14ac:dyDescent="0.45">
      <c r="A108" s="88" t="s">
        <v>120</v>
      </c>
      <c r="B108" s="94"/>
      <c r="C108" s="55"/>
      <c r="D108" s="95"/>
      <c r="E108" s="96"/>
      <c r="F108" s="97"/>
      <c r="G108" s="73"/>
      <c r="H108" s="70"/>
    </row>
    <row r="109" spans="1:8" ht="25.5" customHeight="1" x14ac:dyDescent="0.45">
      <c r="A109" s="88" t="s">
        <v>122</v>
      </c>
      <c r="B109" s="94"/>
      <c r="C109" s="55"/>
      <c r="D109" s="95"/>
      <c r="E109" s="96"/>
      <c r="F109" s="97"/>
      <c r="G109" s="73"/>
      <c r="H109" s="70"/>
    </row>
    <row r="110" spans="1:8" ht="25.5" customHeight="1" x14ac:dyDescent="0.45">
      <c r="A110" s="88" t="s">
        <v>124</v>
      </c>
      <c r="B110" s="94"/>
      <c r="C110" s="55"/>
      <c r="D110" s="95"/>
      <c r="E110" s="96"/>
      <c r="F110" s="97"/>
      <c r="G110" s="73"/>
      <c r="H110" s="70"/>
    </row>
    <row r="111" spans="1:8" ht="25.5" customHeight="1" x14ac:dyDescent="0.45">
      <c r="A111" s="88" t="s">
        <v>125</v>
      </c>
      <c r="B111" s="94"/>
      <c r="C111" s="55"/>
      <c r="D111" s="95"/>
      <c r="E111" s="96"/>
      <c r="F111" s="97"/>
      <c r="G111" s="73"/>
      <c r="H111" s="70"/>
    </row>
    <row r="112" spans="1:8" ht="25.5" customHeight="1" x14ac:dyDescent="0.45">
      <c r="A112" s="77" t="s">
        <v>126</v>
      </c>
      <c r="B112" s="94"/>
      <c r="C112" s="55"/>
      <c r="D112" s="95"/>
      <c r="E112" s="96"/>
      <c r="F112" s="97"/>
      <c r="G112" s="73"/>
      <c r="H112" s="70"/>
    </row>
    <row r="113" spans="1:8" ht="25.5" customHeight="1" x14ac:dyDescent="0.45">
      <c r="A113" s="77" t="s">
        <v>127</v>
      </c>
      <c r="B113" s="94"/>
      <c r="C113" s="55"/>
      <c r="D113" s="95"/>
      <c r="E113" s="96"/>
      <c r="F113" s="97"/>
      <c r="G113" s="73"/>
      <c r="H113" s="32"/>
    </row>
    <row r="114" spans="1:8" ht="25.5" customHeight="1" x14ac:dyDescent="0.45">
      <c r="A114" s="77" t="s">
        <v>128</v>
      </c>
      <c r="B114" s="94"/>
      <c r="C114" s="55"/>
      <c r="D114" s="95"/>
      <c r="E114" s="96"/>
      <c r="F114" s="97"/>
      <c r="G114" s="73"/>
      <c r="H114" s="25"/>
    </row>
    <row r="115" spans="1:8" ht="25.5" customHeight="1" x14ac:dyDescent="0.45">
      <c r="A115" s="77"/>
      <c r="B115" s="94"/>
      <c r="C115" s="55"/>
      <c r="D115" s="95"/>
      <c r="E115" s="96"/>
      <c r="F115" s="97"/>
      <c r="G115" s="73"/>
      <c r="H115" s="70"/>
    </row>
    <row r="116" spans="1:8" ht="25.5" customHeight="1" x14ac:dyDescent="0.45">
      <c r="A116" s="77"/>
      <c r="B116" s="94"/>
      <c r="C116" s="55"/>
      <c r="D116" s="95"/>
      <c r="E116" s="96"/>
      <c r="F116" s="97"/>
      <c r="G116" s="73"/>
      <c r="H116" s="70"/>
    </row>
    <row r="117" spans="1:8" ht="25.5" customHeight="1" x14ac:dyDescent="0.45">
      <c r="A117" s="68" t="s">
        <v>141</v>
      </c>
      <c r="B117" s="23"/>
      <c r="C117" s="24"/>
      <c r="D117" s="24"/>
      <c r="E117" s="25"/>
      <c r="F117" s="26"/>
      <c r="G117" s="25"/>
      <c r="H117" s="70" t="s">
        <v>99</v>
      </c>
    </row>
    <row r="118" spans="1:8" ht="25.5" customHeight="1" x14ac:dyDescent="0.45">
      <c r="A118" s="68" t="s">
        <v>142</v>
      </c>
      <c r="B118" s="23"/>
      <c r="C118" s="24"/>
      <c r="D118" s="24"/>
      <c r="E118" s="25"/>
      <c r="F118" s="26"/>
      <c r="G118" s="25"/>
      <c r="H118" s="32" t="s">
        <v>24</v>
      </c>
    </row>
    <row r="119" spans="1:8" ht="25.5" customHeight="1" x14ac:dyDescent="0.45">
      <c r="A119" s="68" t="s">
        <v>143</v>
      </c>
      <c r="B119" s="23" t="s">
        <v>101</v>
      </c>
      <c r="C119" s="24">
        <v>78000</v>
      </c>
      <c r="D119" s="24"/>
      <c r="E119" s="25"/>
      <c r="F119" s="26"/>
      <c r="G119" s="25"/>
      <c r="H119" s="25" t="s">
        <v>78</v>
      </c>
    </row>
    <row r="120" spans="1:8" ht="25.5" customHeight="1" x14ac:dyDescent="0.45">
      <c r="A120" s="76" t="s">
        <v>102</v>
      </c>
      <c r="B120" s="70" t="s">
        <v>103</v>
      </c>
      <c r="C120" s="35"/>
      <c r="D120" s="35">
        <v>15600</v>
      </c>
      <c r="E120" s="70" t="s">
        <v>43</v>
      </c>
      <c r="F120" s="87" t="s">
        <v>104</v>
      </c>
      <c r="G120" s="25" t="s">
        <v>144</v>
      </c>
      <c r="H120" s="70"/>
    </row>
    <row r="121" spans="1:8" ht="25.5" customHeight="1" x14ac:dyDescent="0.45">
      <c r="A121" s="88" t="s">
        <v>106</v>
      </c>
      <c r="B121" s="70"/>
      <c r="C121" s="35"/>
      <c r="D121" s="35"/>
      <c r="E121" s="36"/>
      <c r="F121" s="87" t="s">
        <v>107</v>
      </c>
      <c r="G121" s="25"/>
      <c r="H121" s="70"/>
    </row>
    <row r="122" spans="1:8" ht="25.5" customHeight="1" x14ac:dyDescent="0.45">
      <c r="A122" s="88" t="s">
        <v>145</v>
      </c>
      <c r="B122" s="70" t="s">
        <v>103</v>
      </c>
      <c r="C122" s="89"/>
      <c r="D122" s="35">
        <v>15600</v>
      </c>
      <c r="E122" s="70" t="s">
        <v>43</v>
      </c>
      <c r="F122" s="87" t="s">
        <v>109</v>
      </c>
      <c r="G122" s="25" t="s">
        <v>144</v>
      </c>
      <c r="H122" s="70"/>
    </row>
    <row r="123" spans="1:8" ht="25.5" customHeight="1" x14ac:dyDescent="0.45">
      <c r="A123" s="88" t="s">
        <v>146</v>
      </c>
      <c r="B123" s="70"/>
      <c r="C123" s="35"/>
      <c r="D123" s="35"/>
      <c r="E123" s="70"/>
      <c r="F123" s="87" t="s">
        <v>147</v>
      </c>
      <c r="G123" s="25"/>
      <c r="H123" s="70"/>
    </row>
    <row r="124" spans="1:8" ht="25.5" customHeight="1" x14ac:dyDescent="0.45">
      <c r="A124" s="88" t="s">
        <v>148</v>
      </c>
      <c r="B124" s="91" t="s">
        <v>103</v>
      </c>
      <c r="C124" s="92"/>
      <c r="D124" s="35">
        <v>15600</v>
      </c>
      <c r="E124" s="70" t="s">
        <v>52</v>
      </c>
      <c r="F124" s="31" t="s">
        <v>113</v>
      </c>
      <c r="G124" s="25" t="s">
        <v>144</v>
      </c>
      <c r="H124" s="70"/>
    </row>
    <row r="125" spans="1:8" ht="25.5" customHeight="1" x14ac:dyDescent="0.45">
      <c r="A125" s="88" t="s">
        <v>149</v>
      </c>
      <c r="B125" s="70"/>
      <c r="C125" s="24"/>
      <c r="D125" s="35"/>
      <c r="E125" s="34"/>
      <c r="F125" s="87" t="s">
        <v>115</v>
      </c>
      <c r="G125" s="25"/>
      <c r="H125" s="70"/>
    </row>
    <row r="126" spans="1:8" ht="25.5" customHeight="1" x14ac:dyDescent="0.45">
      <c r="A126" s="88" t="s">
        <v>150</v>
      </c>
      <c r="B126" s="70" t="s">
        <v>103</v>
      </c>
      <c r="C126" s="24"/>
      <c r="D126" s="35">
        <v>15600</v>
      </c>
      <c r="E126" s="34" t="s">
        <v>50</v>
      </c>
      <c r="F126" s="87" t="s">
        <v>117</v>
      </c>
      <c r="G126" s="25" t="s">
        <v>144</v>
      </c>
      <c r="H126" s="70"/>
    </row>
    <row r="127" spans="1:8" ht="25.5" customHeight="1" x14ac:dyDescent="0.45">
      <c r="A127" s="88" t="s">
        <v>151</v>
      </c>
      <c r="B127" s="70"/>
      <c r="C127" s="24"/>
      <c r="D127" s="35"/>
      <c r="E127" s="34"/>
      <c r="F127" s="87" t="s">
        <v>119</v>
      </c>
      <c r="G127" s="25"/>
      <c r="H127" s="70"/>
    </row>
    <row r="128" spans="1:8" ht="25.5" customHeight="1" x14ac:dyDescent="0.45">
      <c r="A128" s="88" t="s">
        <v>152</v>
      </c>
      <c r="B128" s="70" t="s">
        <v>103</v>
      </c>
      <c r="C128" s="24"/>
      <c r="D128" s="35">
        <v>15600</v>
      </c>
      <c r="E128" s="34" t="s">
        <v>55</v>
      </c>
      <c r="F128" s="87" t="s">
        <v>121</v>
      </c>
      <c r="G128" s="25" t="s">
        <v>144</v>
      </c>
      <c r="H128" s="70"/>
    </row>
    <row r="129" spans="1:8" ht="25.5" customHeight="1" x14ac:dyDescent="0.45">
      <c r="A129" s="88" t="s">
        <v>153</v>
      </c>
      <c r="B129" s="70"/>
      <c r="C129" s="24"/>
      <c r="D129" s="35"/>
      <c r="E129" s="34"/>
      <c r="F129" s="87" t="s">
        <v>154</v>
      </c>
      <c r="G129" s="25"/>
      <c r="H129" s="70"/>
    </row>
    <row r="130" spans="1:8" ht="25.5" customHeight="1" x14ac:dyDescent="0.45">
      <c r="A130" s="88" t="s">
        <v>155</v>
      </c>
      <c r="B130" s="96"/>
      <c r="C130" s="98"/>
      <c r="D130" s="95"/>
      <c r="E130" s="99"/>
      <c r="F130" s="97"/>
      <c r="G130" s="73"/>
      <c r="H130" s="70"/>
    </row>
    <row r="131" spans="1:8" ht="25.5" customHeight="1" x14ac:dyDescent="0.45">
      <c r="A131" s="88" t="s">
        <v>156</v>
      </c>
      <c r="B131" s="96"/>
      <c r="C131" s="98"/>
      <c r="D131" s="95"/>
      <c r="E131" s="99"/>
      <c r="F131" s="97"/>
      <c r="G131" s="73"/>
      <c r="H131" s="70"/>
    </row>
    <row r="132" spans="1:8" ht="25.5" customHeight="1" x14ac:dyDescent="0.45">
      <c r="A132" s="88"/>
      <c r="B132" s="96"/>
      <c r="C132" s="98"/>
      <c r="D132" s="95"/>
      <c r="E132" s="99"/>
      <c r="F132" s="97"/>
      <c r="G132" s="73"/>
      <c r="H132" s="70"/>
    </row>
    <row r="133" spans="1:8" ht="25.5" customHeight="1" x14ac:dyDescent="0.45">
      <c r="A133" s="68" t="s">
        <v>157</v>
      </c>
      <c r="B133" s="23"/>
      <c r="C133" s="24"/>
      <c r="D133" s="24"/>
      <c r="E133" s="25"/>
      <c r="F133" s="26"/>
      <c r="G133" s="25"/>
      <c r="H133" s="70" t="s">
        <v>99</v>
      </c>
    </row>
    <row r="134" spans="1:8" ht="25.5" customHeight="1" x14ac:dyDescent="0.45">
      <c r="A134" s="68" t="s">
        <v>158</v>
      </c>
      <c r="B134" s="23" t="s">
        <v>159</v>
      </c>
      <c r="C134" s="24">
        <v>85800</v>
      </c>
      <c r="D134" s="24"/>
      <c r="E134" s="25"/>
      <c r="F134" s="26"/>
      <c r="G134" s="25"/>
      <c r="H134" s="32" t="s">
        <v>24</v>
      </c>
    </row>
    <row r="135" spans="1:8" ht="25.5" customHeight="1" x14ac:dyDescent="0.45">
      <c r="A135" s="76" t="s">
        <v>102</v>
      </c>
      <c r="B135" s="45" t="s">
        <v>130</v>
      </c>
      <c r="C135" s="39"/>
      <c r="D135" s="35">
        <v>23400</v>
      </c>
      <c r="E135" s="70" t="s">
        <v>52</v>
      </c>
      <c r="F135" s="87" t="s">
        <v>160</v>
      </c>
      <c r="G135" s="25" t="s">
        <v>144</v>
      </c>
      <c r="H135" s="25" t="s">
        <v>78</v>
      </c>
    </row>
    <row r="136" spans="1:8" ht="25.5" customHeight="1" x14ac:dyDescent="0.45">
      <c r="A136" s="88" t="s">
        <v>106</v>
      </c>
      <c r="B136" s="45"/>
      <c r="C136" s="39"/>
      <c r="D136" s="35"/>
      <c r="E136" s="70"/>
      <c r="F136" s="87" t="s">
        <v>132</v>
      </c>
      <c r="G136" s="25"/>
      <c r="H136" s="70"/>
    </row>
    <row r="137" spans="1:8" ht="25.5" customHeight="1" x14ac:dyDescent="0.45">
      <c r="A137" s="88" t="s">
        <v>145</v>
      </c>
      <c r="B137" s="45" t="s">
        <v>133</v>
      </c>
      <c r="C137" s="39"/>
      <c r="D137" s="35">
        <v>15600</v>
      </c>
      <c r="E137" s="70" t="s">
        <v>52</v>
      </c>
      <c r="F137" s="87" t="s">
        <v>134</v>
      </c>
      <c r="G137" s="25" t="s">
        <v>144</v>
      </c>
      <c r="H137" s="70"/>
    </row>
    <row r="138" spans="1:8" ht="25.5" customHeight="1" x14ac:dyDescent="0.45">
      <c r="A138" s="88" t="s">
        <v>146</v>
      </c>
      <c r="B138" s="45"/>
      <c r="C138" s="39"/>
      <c r="D138" s="35"/>
      <c r="E138" s="70"/>
      <c r="F138" s="87" t="s">
        <v>135</v>
      </c>
      <c r="G138" s="25"/>
      <c r="H138" s="70"/>
    </row>
    <row r="139" spans="1:8" ht="25.5" customHeight="1" x14ac:dyDescent="0.45">
      <c r="A139" s="88" t="s">
        <v>148</v>
      </c>
      <c r="B139" s="45" t="s">
        <v>136</v>
      </c>
      <c r="C139" s="39"/>
      <c r="D139" s="35">
        <v>23400</v>
      </c>
      <c r="E139" s="70" t="s">
        <v>58</v>
      </c>
      <c r="F139" s="87" t="s">
        <v>137</v>
      </c>
      <c r="G139" s="25" t="s">
        <v>144</v>
      </c>
      <c r="H139" s="70"/>
    </row>
    <row r="140" spans="1:8" ht="25.5" customHeight="1" x14ac:dyDescent="0.45">
      <c r="A140" s="88" t="s">
        <v>149</v>
      </c>
      <c r="B140" s="45"/>
      <c r="C140" s="39"/>
      <c r="D140" s="35"/>
      <c r="E140" s="70"/>
      <c r="F140" s="87" t="s">
        <v>138</v>
      </c>
      <c r="G140" s="25"/>
      <c r="H140" s="70"/>
    </row>
    <row r="141" spans="1:8" ht="25.5" customHeight="1" x14ac:dyDescent="0.45">
      <c r="A141" s="88" t="s">
        <v>150</v>
      </c>
      <c r="B141" s="45" t="s">
        <v>130</v>
      </c>
      <c r="C141" s="39"/>
      <c r="D141" s="35">
        <v>23400</v>
      </c>
      <c r="E141" s="70" t="s">
        <v>50</v>
      </c>
      <c r="F141" s="87" t="s">
        <v>139</v>
      </c>
      <c r="G141" s="25" t="s">
        <v>144</v>
      </c>
      <c r="H141" s="70"/>
    </row>
    <row r="142" spans="1:8" ht="25.5" customHeight="1" x14ac:dyDescent="0.45">
      <c r="A142" s="88" t="s">
        <v>151</v>
      </c>
      <c r="B142" s="45"/>
      <c r="C142" s="39"/>
      <c r="D142" s="35"/>
      <c r="E142" s="70"/>
      <c r="F142" s="87" t="s">
        <v>140</v>
      </c>
      <c r="G142" s="25"/>
      <c r="H142" s="70"/>
    </row>
    <row r="143" spans="1:8" ht="25.5" customHeight="1" x14ac:dyDescent="0.45">
      <c r="A143" s="88" t="s">
        <v>161</v>
      </c>
      <c r="B143" s="100"/>
      <c r="C143" s="98"/>
      <c r="D143" s="98"/>
      <c r="E143" s="73"/>
      <c r="F143" s="97"/>
      <c r="G143" s="73"/>
      <c r="H143" s="70"/>
    </row>
    <row r="144" spans="1:8" ht="25.5" customHeight="1" x14ac:dyDescent="0.45">
      <c r="A144" s="88" t="s">
        <v>162</v>
      </c>
      <c r="B144" s="100"/>
      <c r="C144" s="98"/>
      <c r="D144" s="98"/>
      <c r="E144" s="73"/>
      <c r="F144" s="97"/>
      <c r="G144" s="73"/>
      <c r="H144" s="70"/>
    </row>
    <row r="145" spans="1:8" ht="25.5" customHeight="1" x14ac:dyDescent="0.45">
      <c r="A145" s="88" t="s">
        <v>155</v>
      </c>
      <c r="B145" s="100"/>
      <c r="C145" s="98"/>
      <c r="D145" s="98"/>
      <c r="E145" s="73"/>
      <c r="F145" s="97"/>
      <c r="G145" s="73"/>
      <c r="H145" s="70"/>
    </row>
    <row r="146" spans="1:8" ht="25.5" customHeight="1" x14ac:dyDescent="0.45">
      <c r="A146" s="88" t="s">
        <v>156</v>
      </c>
      <c r="B146" s="100"/>
      <c r="C146" s="98"/>
      <c r="D146" s="98"/>
      <c r="E146" s="73"/>
      <c r="F146" s="97"/>
      <c r="G146" s="73"/>
      <c r="H146" s="70"/>
    </row>
    <row r="147" spans="1:8" ht="25.5" customHeight="1" x14ac:dyDescent="0.45">
      <c r="A147" s="88"/>
      <c r="B147" s="100"/>
      <c r="C147" s="98"/>
      <c r="D147" s="98"/>
      <c r="E147" s="73"/>
      <c r="F147" s="97"/>
      <c r="G147" s="73"/>
      <c r="H147" s="70"/>
    </row>
    <row r="148" spans="1:8" ht="25.5" customHeight="1" x14ac:dyDescent="0.45">
      <c r="A148" s="22" t="s">
        <v>163</v>
      </c>
      <c r="B148" s="23"/>
      <c r="C148" s="24"/>
      <c r="D148" s="24"/>
      <c r="E148" s="25"/>
      <c r="F148" s="26"/>
      <c r="G148" s="25"/>
      <c r="H148" s="70"/>
    </row>
    <row r="149" spans="1:8" ht="25.5" customHeight="1" x14ac:dyDescent="0.45">
      <c r="A149" s="68" t="s">
        <v>164</v>
      </c>
      <c r="B149" s="70" t="s">
        <v>165</v>
      </c>
      <c r="C149" s="39">
        <v>21600</v>
      </c>
      <c r="D149" s="35"/>
      <c r="E149" s="70"/>
      <c r="F149" s="87"/>
      <c r="G149" s="25"/>
      <c r="H149" s="70" t="s">
        <v>99</v>
      </c>
    </row>
    <row r="150" spans="1:8" ht="25.5" customHeight="1" x14ac:dyDescent="0.45">
      <c r="A150" s="68" t="s">
        <v>166</v>
      </c>
      <c r="B150" s="70"/>
      <c r="C150" s="39"/>
      <c r="D150" s="35"/>
      <c r="E150" s="70"/>
      <c r="F150" s="87"/>
      <c r="G150" s="25"/>
      <c r="H150" s="32" t="s">
        <v>24</v>
      </c>
    </row>
    <row r="151" spans="1:8" ht="25.5" customHeight="1" x14ac:dyDescent="0.45">
      <c r="A151" s="22" t="s">
        <v>167</v>
      </c>
      <c r="B151" s="23" t="s">
        <v>168</v>
      </c>
      <c r="C151" s="24"/>
      <c r="D151" s="24">
        <v>8800</v>
      </c>
      <c r="E151" s="70" t="s">
        <v>18</v>
      </c>
      <c r="F151" s="87" t="s">
        <v>19</v>
      </c>
      <c r="G151" s="25" t="s">
        <v>77</v>
      </c>
      <c r="H151" s="25" t="s">
        <v>78</v>
      </c>
    </row>
    <row r="152" spans="1:8" ht="25.5" customHeight="1" x14ac:dyDescent="0.45">
      <c r="A152" s="22" t="s">
        <v>169</v>
      </c>
      <c r="B152" s="23"/>
      <c r="C152" s="24"/>
      <c r="D152" s="24"/>
      <c r="E152" s="25" t="s">
        <v>23</v>
      </c>
      <c r="F152" s="87"/>
      <c r="G152" s="25"/>
      <c r="H152" s="70"/>
    </row>
    <row r="153" spans="1:8" ht="25.5" customHeight="1" x14ac:dyDescent="0.45">
      <c r="A153" s="22" t="s">
        <v>170</v>
      </c>
      <c r="B153" s="23" t="s">
        <v>165</v>
      </c>
      <c r="C153" s="24"/>
      <c r="D153" s="24">
        <v>1600</v>
      </c>
      <c r="E153" s="25" t="s">
        <v>43</v>
      </c>
      <c r="F153" s="26" t="s">
        <v>171</v>
      </c>
      <c r="G153" s="25" t="s">
        <v>77</v>
      </c>
      <c r="H153" s="70"/>
    </row>
    <row r="154" spans="1:8" ht="25.5" customHeight="1" x14ac:dyDescent="0.45">
      <c r="A154" s="22" t="s">
        <v>172</v>
      </c>
      <c r="B154" s="23" t="s">
        <v>165</v>
      </c>
      <c r="C154" s="24"/>
      <c r="D154" s="24">
        <v>1600</v>
      </c>
      <c r="E154" s="25" t="s">
        <v>50</v>
      </c>
      <c r="F154" s="26" t="s">
        <v>173</v>
      </c>
      <c r="G154" s="25" t="s">
        <v>77</v>
      </c>
      <c r="H154" s="70"/>
    </row>
    <row r="155" spans="1:8" ht="25.5" customHeight="1" x14ac:dyDescent="0.45">
      <c r="A155" s="76" t="s">
        <v>102</v>
      </c>
      <c r="B155" s="23" t="s">
        <v>165</v>
      </c>
      <c r="C155" s="24"/>
      <c r="D155" s="24">
        <v>1600</v>
      </c>
      <c r="E155" s="25" t="s">
        <v>52</v>
      </c>
      <c r="F155" s="26" t="s">
        <v>174</v>
      </c>
      <c r="G155" s="25" t="s">
        <v>77</v>
      </c>
      <c r="H155" s="70"/>
    </row>
    <row r="156" spans="1:8" ht="25.5" customHeight="1" x14ac:dyDescent="0.45">
      <c r="A156" s="88" t="s">
        <v>175</v>
      </c>
      <c r="B156" s="23" t="s">
        <v>165</v>
      </c>
      <c r="C156" s="24"/>
      <c r="D156" s="24">
        <v>1600</v>
      </c>
      <c r="E156" s="25" t="s">
        <v>58</v>
      </c>
      <c r="F156" s="26" t="s">
        <v>176</v>
      </c>
      <c r="G156" s="25" t="s">
        <v>77</v>
      </c>
      <c r="H156" s="70"/>
    </row>
    <row r="157" spans="1:8" ht="25.5" customHeight="1" x14ac:dyDescent="0.45">
      <c r="A157" s="88" t="s">
        <v>177</v>
      </c>
      <c r="B157" s="23" t="s">
        <v>165</v>
      </c>
      <c r="C157" s="24"/>
      <c r="D157" s="24">
        <v>1600</v>
      </c>
      <c r="E157" s="25" t="s">
        <v>63</v>
      </c>
      <c r="F157" s="26" t="s">
        <v>178</v>
      </c>
      <c r="G157" s="25" t="s">
        <v>77</v>
      </c>
      <c r="H157" s="70"/>
    </row>
    <row r="158" spans="1:8" ht="25.5" customHeight="1" x14ac:dyDescent="0.45">
      <c r="A158" s="88" t="s">
        <v>179</v>
      </c>
      <c r="B158" s="23" t="s">
        <v>165</v>
      </c>
      <c r="C158" s="24"/>
      <c r="D158" s="24">
        <v>1200</v>
      </c>
      <c r="E158" s="25" t="s">
        <v>47</v>
      </c>
      <c r="F158" s="26" t="s">
        <v>180</v>
      </c>
      <c r="G158" s="25" t="s">
        <v>77</v>
      </c>
      <c r="H158" s="70"/>
    </row>
    <row r="159" spans="1:8" ht="25.5" customHeight="1" x14ac:dyDescent="0.45">
      <c r="A159" s="88" t="s">
        <v>181</v>
      </c>
      <c r="B159" s="23" t="s">
        <v>165</v>
      </c>
      <c r="C159" s="24"/>
      <c r="D159" s="24">
        <v>1200</v>
      </c>
      <c r="E159" s="25" t="s">
        <v>55</v>
      </c>
      <c r="F159" s="26" t="s">
        <v>182</v>
      </c>
      <c r="G159" s="25" t="s">
        <v>77</v>
      </c>
      <c r="H159" s="70"/>
    </row>
    <row r="160" spans="1:8" ht="25.5" customHeight="1" x14ac:dyDescent="0.45">
      <c r="A160" s="88" t="s">
        <v>183</v>
      </c>
      <c r="B160" s="23" t="s">
        <v>165</v>
      </c>
      <c r="C160" s="24"/>
      <c r="D160" s="24">
        <v>1200</v>
      </c>
      <c r="E160" s="25" t="s">
        <v>61</v>
      </c>
      <c r="F160" s="26" t="s">
        <v>184</v>
      </c>
      <c r="G160" s="25" t="s">
        <v>77</v>
      </c>
      <c r="H160" s="70"/>
    </row>
    <row r="161" spans="1:8" ht="25.5" customHeight="1" x14ac:dyDescent="0.45">
      <c r="A161" s="76" t="s">
        <v>185</v>
      </c>
      <c r="B161" s="23" t="s">
        <v>165</v>
      </c>
      <c r="C161" s="24"/>
      <c r="D161" s="24">
        <v>1200</v>
      </c>
      <c r="E161" s="25" t="s">
        <v>65</v>
      </c>
      <c r="F161" s="26" t="s">
        <v>186</v>
      </c>
      <c r="G161" s="25" t="s">
        <v>77</v>
      </c>
      <c r="H161" s="70"/>
    </row>
    <row r="162" spans="1:8" ht="25.5" customHeight="1" x14ac:dyDescent="0.45">
      <c r="A162" s="77" t="s">
        <v>187</v>
      </c>
      <c r="B162" s="23"/>
      <c r="C162" s="24"/>
      <c r="D162" s="24"/>
      <c r="E162" s="25"/>
      <c r="F162" s="26"/>
      <c r="G162" s="25"/>
      <c r="H162" s="70"/>
    </row>
    <row r="163" spans="1:8" ht="25.5" customHeight="1" x14ac:dyDescent="0.45">
      <c r="A163" s="77" t="s">
        <v>188</v>
      </c>
      <c r="B163" s="23"/>
      <c r="C163" s="24"/>
      <c r="D163" s="24"/>
      <c r="E163" s="25"/>
      <c r="F163" s="26"/>
      <c r="G163" s="25"/>
      <c r="H163" s="70"/>
    </row>
    <row r="164" spans="1:8" ht="25.5" customHeight="1" x14ac:dyDescent="0.45">
      <c r="A164" s="77"/>
      <c r="B164" s="44"/>
      <c r="C164" s="29"/>
      <c r="D164" s="29"/>
      <c r="E164" s="36"/>
      <c r="F164" s="31"/>
      <c r="G164" s="36"/>
      <c r="H164" s="45"/>
    </row>
    <row r="165" spans="1:8" ht="25.5" customHeight="1" x14ac:dyDescent="0.45">
      <c r="A165" s="80" t="s">
        <v>189</v>
      </c>
      <c r="B165" s="45" t="s">
        <v>97</v>
      </c>
      <c r="C165" s="29">
        <v>13500</v>
      </c>
      <c r="D165" s="29"/>
      <c r="E165" s="36"/>
      <c r="F165" s="31"/>
      <c r="G165" s="36"/>
      <c r="H165" s="45"/>
    </row>
    <row r="166" spans="1:8" ht="25.5" customHeight="1" x14ac:dyDescent="0.45">
      <c r="A166" s="68" t="s">
        <v>190</v>
      </c>
      <c r="B166" s="45" t="s">
        <v>97</v>
      </c>
      <c r="C166" s="35"/>
      <c r="D166" s="35">
        <v>6300</v>
      </c>
      <c r="E166" s="70" t="s">
        <v>18</v>
      </c>
      <c r="F166" s="87" t="s">
        <v>19</v>
      </c>
      <c r="G166" s="25" t="s">
        <v>77</v>
      </c>
      <c r="H166" s="45"/>
    </row>
    <row r="167" spans="1:8" ht="25.5" customHeight="1" x14ac:dyDescent="0.45">
      <c r="A167" s="68"/>
      <c r="B167" s="45"/>
      <c r="C167" s="39"/>
      <c r="D167" s="35"/>
      <c r="E167" s="25" t="s">
        <v>23</v>
      </c>
      <c r="F167" s="87"/>
      <c r="G167" s="25"/>
      <c r="H167" s="45"/>
    </row>
    <row r="168" spans="1:8" ht="25.5" customHeight="1" x14ac:dyDescent="0.45">
      <c r="A168" s="68"/>
      <c r="B168" s="45"/>
      <c r="C168" s="39"/>
      <c r="D168" s="35"/>
      <c r="E168" s="70"/>
      <c r="F168" s="87"/>
      <c r="G168" s="25"/>
      <c r="H168" s="45"/>
    </row>
    <row r="169" spans="1:8" ht="25.5" customHeight="1" x14ac:dyDescent="0.45">
      <c r="A169" s="68"/>
      <c r="B169" s="45"/>
      <c r="C169" s="39"/>
      <c r="D169" s="35"/>
      <c r="E169" s="70"/>
      <c r="F169" s="87"/>
      <c r="G169" s="25"/>
      <c r="H169" s="45"/>
    </row>
    <row r="170" spans="1:8" ht="25.5" customHeight="1" x14ac:dyDescent="0.45">
      <c r="A170" s="68"/>
      <c r="B170" s="45"/>
      <c r="C170" s="39"/>
      <c r="D170" s="35"/>
      <c r="E170" s="70"/>
      <c r="F170" s="87"/>
      <c r="G170" s="25"/>
      <c r="H170" s="45"/>
    </row>
    <row r="171" spans="1:8" ht="25.5" customHeight="1" x14ac:dyDescent="0.45">
      <c r="A171" s="68"/>
      <c r="B171" s="45"/>
      <c r="C171" s="39"/>
      <c r="D171" s="35"/>
      <c r="E171" s="70"/>
      <c r="F171" s="87"/>
      <c r="G171" s="25"/>
      <c r="H171" s="45"/>
    </row>
    <row r="172" spans="1:8" ht="25.5" customHeight="1" x14ac:dyDescent="0.45">
      <c r="A172" s="68"/>
      <c r="B172" s="45"/>
      <c r="C172" s="39"/>
      <c r="D172" s="35"/>
      <c r="E172" s="70"/>
      <c r="F172" s="87"/>
      <c r="G172" s="25"/>
      <c r="H172" s="45"/>
    </row>
    <row r="173" spans="1:8" ht="25.5" customHeight="1" x14ac:dyDescent="0.45">
      <c r="A173" s="68" t="s">
        <v>191</v>
      </c>
      <c r="B173" s="45"/>
      <c r="C173" s="39"/>
      <c r="D173" s="35"/>
      <c r="E173" s="70"/>
      <c r="F173" s="97"/>
      <c r="G173" s="73"/>
      <c r="H173" s="45"/>
    </row>
    <row r="174" spans="1:8" ht="25.5" customHeight="1" x14ac:dyDescent="0.45">
      <c r="A174" s="68" t="s">
        <v>192</v>
      </c>
      <c r="B174" s="45" t="s">
        <v>101</v>
      </c>
      <c r="C174" s="39"/>
      <c r="D174" s="35"/>
      <c r="E174" s="70"/>
      <c r="F174" s="97"/>
      <c r="G174" s="73"/>
      <c r="H174" s="45"/>
    </row>
    <row r="175" spans="1:8" ht="25.5" customHeight="1" x14ac:dyDescent="0.45">
      <c r="A175" s="68"/>
      <c r="B175" s="45" t="s">
        <v>193</v>
      </c>
      <c r="C175" s="39"/>
      <c r="D175" s="35">
        <v>800</v>
      </c>
      <c r="E175" s="70" t="s">
        <v>43</v>
      </c>
      <c r="F175" s="87" t="s">
        <v>104</v>
      </c>
      <c r="G175" s="25" t="s">
        <v>77</v>
      </c>
      <c r="H175" s="45"/>
    </row>
    <row r="176" spans="1:8" ht="25.5" customHeight="1" x14ac:dyDescent="0.45">
      <c r="A176" s="68"/>
      <c r="B176" s="45"/>
      <c r="C176" s="39"/>
      <c r="D176" s="35"/>
      <c r="E176" s="36"/>
      <c r="F176" s="87" t="s">
        <v>107</v>
      </c>
      <c r="G176" s="25"/>
      <c r="H176" s="45"/>
    </row>
    <row r="177" spans="1:8" ht="25.5" customHeight="1" x14ac:dyDescent="0.45">
      <c r="A177" s="68"/>
      <c r="B177" s="45" t="s">
        <v>193</v>
      </c>
      <c r="C177" s="39"/>
      <c r="D177" s="35">
        <v>800</v>
      </c>
      <c r="E177" s="70" t="s">
        <v>43</v>
      </c>
      <c r="F177" s="87" t="s">
        <v>109</v>
      </c>
      <c r="G177" s="25" t="s">
        <v>77</v>
      </c>
      <c r="H177" s="45"/>
    </row>
    <row r="178" spans="1:8" ht="25.5" customHeight="1" x14ac:dyDescent="0.45">
      <c r="A178" s="68"/>
      <c r="B178" s="45"/>
      <c r="C178" s="39"/>
      <c r="D178" s="35"/>
      <c r="E178" s="70"/>
      <c r="F178" s="31" t="s">
        <v>111</v>
      </c>
      <c r="G178" s="25"/>
      <c r="H178" s="45"/>
    </row>
    <row r="179" spans="1:8" ht="25.5" customHeight="1" x14ac:dyDescent="0.45">
      <c r="A179" s="68"/>
      <c r="B179" s="45" t="s">
        <v>193</v>
      </c>
      <c r="C179" s="39"/>
      <c r="D179" s="35">
        <v>800</v>
      </c>
      <c r="E179" s="70" t="s">
        <v>52</v>
      </c>
      <c r="F179" s="87" t="s">
        <v>113</v>
      </c>
      <c r="G179" s="25" t="s">
        <v>77</v>
      </c>
      <c r="H179" s="45"/>
    </row>
    <row r="180" spans="1:8" ht="25.5" customHeight="1" x14ac:dyDescent="0.45">
      <c r="A180" s="68"/>
      <c r="B180" s="45"/>
      <c r="C180" s="39"/>
      <c r="D180" s="35"/>
      <c r="E180" s="70"/>
      <c r="F180" s="87" t="s">
        <v>115</v>
      </c>
      <c r="G180" s="25"/>
      <c r="H180" s="45"/>
    </row>
    <row r="181" spans="1:8" ht="25.5" customHeight="1" x14ac:dyDescent="0.45">
      <c r="A181" s="68"/>
      <c r="B181" s="45" t="s">
        <v>193</v>
      </c>
      <c r="C181" s="39"/>
      <c r="D181" s="35">
        <v>800</v>
      </c>
      <c r="E181" s="34" t="s">
        <v>50</v>
      </c>
      <c r="F181" s="87" t="s">
        <v>117</v>
      </c>
      <c r="G181" s="25" t="s">
        <v>77</v>
      </c>
      <c r="H181" s="45"/>
    </row>
    <row r="182" spans="1:8" ht="25.5" customHeight="1" x14ac:dyDescent="0.45">
      <c r="A182" s="68"/>
      <c r="B182" s="45"/>
      <c r="C182" s="39"/>
      <c r="D182" s="35"/>
      <c r="E182" s="70"/>
      <c r="F182" s="87" t="s">
        <v>119</v>
      </c>
      <c r="G182" s="25"/>
      <c r="H182" s="45"/>
    </row>
    <row r="183" spans="1:8" ht="25.5" customHeight="1" x14ac:dyDescent="0.45">
      <c r="A183" s="68"/>
      <c r="B183" s="45" t="s">
        <v>193</v>
      </c>
      <c r="C183" s="39"/>
      <c r="D183" s="35">
        <v>800</v>
      </c>
      <c r="E183" s="70" t="s">
        <v>55</v>
      </c>
      <c r="F183" s="87" t="s">
        <v>194</v>
      </c>
      <c r="G183" s="25" t="s">
        <v>77</v>
      </c>
      <c r="H183" s="45"/>
    </row>
    <row r="184" spans="1:8" ht="25.5" customHeight="1" x14ac:dyDescent="0.45">
      <c r="A184" s="101"/>
      <c r="B184" s="94"/>
      <c r="C184" s="55"/>
      <c r="D184" s="95"/>
      <c r="E184" s="96"/>
      <c r="F184" s="87" t="s">
        <v>123</v>
      </c>
      <c r="G184" s="73"/>
      <c r="H184" s="45"/>
    </row>
    <row r="185" spans="1:8" ht="25.5" customHeight="1" x14ac:dyDescent="0.45">
      <c r="A185" s="68" t="s">
        <v>195</v>
      </c>
      <c r="B185" s="45" t="s">
        <v>159</v>
      </c>
      <c r="C185" s="39">
        <v>3200</v>
      </c>
      <c r="D185" s="35"/>
      <c r="E185" s="70"/>
      <c r="F185" s="87"/>
      <c r="G185" s="25"/>
      <c r="H185" s="45"/>
    </row>
    <row r="186" spans="1:8" ht="25.5" customHeight="1" x14ac:dyDescent="0.45">
      <c r="A186" s="68"/>
      <c r="B186" s="45" t="s">
        <v>193</v>
      </c>
      <c r="C186" s="39"/>
      <c r="D186" s="35">
        <v>800</v>
      </c>
      <c r="E186" s="70" t="s">
        <v>52</v>
      </c>
      <c r="F186" s="87" t="s">
        <v>160</v>
      </c>
      <c r="G186" s="25" t="s">
        <v>77</v>
      </c>
      <c r="H186" s="45"/>
    </row>
    <row r="187" spans="1:8" ht="25.5" customHeight="1" x14ac:dyDescent="0.45">
      <c r="A187" s="68"/>
      <c r="B187" s="45"/>
      <c r="C187" s="39"/>
      <c r="D187" s="35"/>
      <c r="E187" s="70"/>
      <c r="F187" s="87" t="s">
        <v>132</v>
      </c>
      <c r="G187" s="25"/>
      <c r="H187" s="45"/>
    </row>
    <row r="188" spans="1:8" ht="25.5" customHeight="1" x14ac:dyDescent="0.45">
      <c r="A188" s="88"/>
      <c r="B188" s="45" t="s">
        <v>193</v>
      </c>
      <c r="C188" s="39"/>
      <c r="D188" s="35">
        <v>800</v>
      </c>
      <c r="E188" s="70" t="s">
        <v>52</v>
      </c>
      <c r="F188" s="87" t="s">
        <v>134</v>
      </c>
      <c r="G188" s="25" t="s">
        <v>77</v>
      </c>
      <c r="H188" s="45"/>
    </row>
    <row r="189" spans="1:8" ht="25.5" customHeight="1" x14ac:dyDescent="0.45">
      <c r="A189" s="88"/>
      <c r="B189" s="45"/>
      <c r="C189" s="39"/>
      <c r="D189" s="35"/>
      <c r="E189" s="70"/>
      <c r="F189" s="87" t="s">
        <v>135</v>
      </c>
      <c r="G189" s="25"/>
      <c r="H189" s="45"/>
    </row>
    <row r="190" spans="1:8" ht="25.5" customHeight="1" x14ac:dyDescent="0.45">
      <c r="A190" s="88"/>
      <c r="B190" s="45" t="s">
        <v>193</v>
      </c>
      <c r="C190" s="39"/>
      <c r="D190" s="35">
        <v>800</v>
      </c>
      <c r="E190" s="70" t="s">
        <v>58</v>
      </c>
      <c r="F190" s="87" t="s">
        <v>137</v>
      </c>
      <c r="G190" s="25" t="s">
        <v>77</v>
      </c>
      <c r="H190" s="45"/>
    </row>
    <row r="191" spans="1:8" ht="25.5" customHeight="1" x14ac:dyDescent="0.45">
      <c r="A191" s="88"/>
      <c r="B191" s="45"/>
      <c r="C191" s="39"/>
      <c r="D191" s="35"/>
      <c r="E191" s="70"/>
      <c r="F191" s="87" t="s">
        <v>138</v>
      </c>
      <c r="G191" s="25"/>
      <c r="H191" s="45"/>
    </row>
    <row r="192" spans="1:8" ht="25.5" customHeight="1" x14ac:dyDescent="0.45">
      <c r="A192" s="88"/>
      <c r="B192" s="45" t="s">
        <v>193</v>
      </c>
      <c r="C192" s="39"/>
      <c r="D192" s="35">
        <v>800</v>
      </c>
      <c r="E192" s="70" t="s">
        <v>50</v>
      </c>
      <c r="F192" s="87" t="s">
        <v>139</v>
      </c>
      <c r="G192" s="25" t="s">
        <v>77</v>
      </c>
      <c r="H192" s="45"/>
    </row>
    <row r="193" spans="1:8" ht="25.5" customHeight="1" x14ac:dyDescent="0.45">
      <c r="A193" s="68"/>
      <c r="B193" s="45"/>
      <c r="C193" s="39"/>
      <c r="D193" s="35"/>
      <c r="E193" s="70"/>
      <c r="F193" s="87" t="s">
        <v>140</v>
      </c>
      <c r="G193" s="25"/>
      <c r="H193" s="45"/>
    </row>
    <row r="194" spans="1:8" ht="25.5" customHeight="1" x14ac:dyDescent="0.45">
      <c r="A194" s="101"/>
      <c r="B194" s="94"/>
      <c r="C194" s="55"/>
      <c r="D194" s="95"/>
      <c r="E194" s="96"/>
      <c r="F194" s="97"/>
      <c r="G194" s="73"/>
      <c r="H194" s="45"/>
    </row>
    <row r="195" spans="1:8" ht="25.5" customHeight="1" x14ac:dyDescent="0.45">
      <c r="A195" s="102"/>
      <c r="B195" s="73"/>
      <c r="C195" s="55"/>
      <c r="D195" s="55"/>
      <c r="E195" s="94"/>
      <c r="F195" s="103"/>
      <c r="G195" s="56"/>
      <c r="H195" s="45"/>
    </row>
    <row r="196" spans="1:8" ht="25.5" customHeight="1" x14ac:dyDescent="0.45">
      <c r="A196" s="102"/>
      <c r="B196" s="56"/>
      <c r="C196" s="55"/>
      <c r="D196" s="55"/>
      <c r="E196" s="94"/>
      <c r="F196" s="103"/>
      <c r="G196" s="56"/>
      <c r="H196" s="45"/>
    </row>
    <row r="197" spans="1:8" ht="25.5" customHeight="1" x14ac:dyDescent="0.45">
      <c r="A197" s="102"/>
      <c r="B197" s="56"/>
      <c r="C197" s="55"/>
      <c r="D197" s="55"/>
      <c r="E197" s="94"/>
      <c r="F197" s="103"/>
      <c r="G197" s="56"/>
      <c r="H197" s="45"/>
    </row>
    <row r="198" spans="1:8" ht="25.5" customHeight="1" x14ac:dyDescent="0.45">
      <c r="A198" s="102"/>
      <c r="B198" s="56"/>
      <c r="C198" s="55"/>
      <c r="D198" s="55"/>
      <c r="E198" s="94"/>
      <c r="F198" s="103"/>
      <c r="G198" s="56"/>
      <c r="H198" s="45"/>
    </row>
    <row r="199" spans="1:8" ht="25.5" customHeight="1" x14ac:dyDescent="0.45">
      <c r="A199" s="102"/>
      <c r="B199" s="56"/>
      <c r="C199" s="55"/>
      <c r="D199" s="55"/>
      <c r="E199" s="94"/>
      <c r="F199" s="103"/>
      <c r="G199" s="56"/>
      <c r="H199" s="45"/>
    </row>
    <row r="200" spans="1:8" ht="25.5" customHeight="1" x14ac:dyDescent="0.45">
      <c r="A200" s="102"/>
      <c r="B200" s="56"/>
      <c r="C200" s="55"/>
      <c r="D200" s="55"/>
      <c r="E200" s="94"/>
      <c r="F200" s="103"/>
      <c r="G200" s="56"/>
      <c r="H200" s="45"/>
    </row>
    <row r="201" spans="1:8" ht="25.5" customHeight="1" x14ac:dyDescent="0.45">
      <c r="A201" s="81" t="s">
        <v>12</v>
      </c>
      <c r="B201" s="82"/>
      <c r="C201" s="21"/>
      <c r="D201" s="17"/>
      <c r="E201" s="18"/>
      <c r="F201" s="19"/>
      <c r="G201" s="18"/>
      <c r="H201" s="83"/>
    </row>
    <row r="202" spans="1:8" ht="25.5" customHeight="1" x14ac:dyDescent="0.45">
      <c r="A202" s="20" t="s">
        <v>95</v>
      </c>
      <c r="B202" s="61"/>
      <c r="C202" s="62"/>
      <c r="D202" s="58"/>
      <c r="E202" s="59"/>
      <c r="F202" s="60"/>
      <c r="G202" s="59"/>
      <c r="H202" s="64"/>
    </row>
    <row r="203" spans="1:8" ht="25.5" customHeight="1" x14ac:dyDescent="0.45">
      <c r="A203" s="84" t="s">
        <v>196</v>
      </c>
      <c r="B203" s="61" t="s">
        <v>197</v>
      </c>
      <c r="C203" s="62">
        <f>SUM(C205:C266)</f>
        <v>86320</v>
      </c>
      <c r="D203" s="62"/>
      <c r="E203" s="59"/>
      <c r="F203" s="60"/>
      <c r="G203" s="59"/>
      <c r="H203" s="64"/>
    </row>
    <row r="204" spans="1:8" ht="25.5" customHeight="1" x14ac:dyDescent="0.45">
      <c r="A204" s="68" t="s">
        <v>198</v>
      </c>
      <c r="B204" s="94"/>
      <c r="C204" s="55"/>
      <c r="D204" s="95"/>
      <c r="E204" s="96"/>
      <c r="F204" s="97"/>
      <c r="G204" s="73"/>
      <c r="H204" s="45"/>
    </row>
    <row r="205" spans="1:8" ht="25.5" customHeight="1" x14ac:dyDescent="0.45">
      <c r="A205" s="68" t="s">
        <v>199</v>
      </c>
      <c r="B205" s="45" t="s">
        <v>197</v>
      </c>
      <c r="C205" s="39">
        <v>72320</v>
      </c>
      <c r="D205" s="39">
        <v>72320</v>
      </c>
      <c r="E205" s="25" t="s">
        <v>18</v>
      </c>
      <c r="F205" s="104" t="s">
        <v>200</v>
      </c>
      <c r="G205" s="25" t="s">
        <v>77</v>
      </c>
      <c r="H205" s="25" t="s">
        <v>201</v>
      </c>
    </row>
    <row r="206" spans="1:8" ht="25.5" customHeight="1" x14ac:dyDescent="0.45">
      <c r="A206" s="68" t="s">
        <v>202</v>
      </c>
      <c r="B206" s="45"/>
      <c r="C206" s="39"/>
      <c r="D206" s="95"/>
      <c r="E206" s="25" t="s">
        <v>23</v>
      </c>
      <c r="F206" s="104" t="s">
        <v>203</v>
      </c>
      <c r="G206" s="73"/>
      <c r="H206" s="25" t="s">
        <v>44</v>
      </c>
    </row>
    <row r="207" spans="1:8" ht="25.5" customHeight="1" x14ac:dyDescent="0.45">
      <c r="A207" s="76" t="s">
        <v>102</v>
      </c>
      <c r="B207" s="45"/>
      <c r="C207" s="39"/>
      <c r="D207" s="95"/>
      <c r="E207" s="96"/>
      <c r="F207" s="104" t="s">
        <v>204</v>
      </c>
      <c r="G207" s="73"/>
      <c r="H207" s="25" t="s">
        <v>78</v>
      </c>
    </row>
    <row r="208" spans="1:8" ht="25.5" customHeight="1" x14ac:dyDescent="0.45">
      <c r="A208" s="88" t="s">
        <v>205</v>
      </c>
      <c r="B208" s="45"/>
      <c r="C208" s="39"/>
      <c r="D208" s="95"/>
      <c r="E208" s="96"/>
      <c r="F208" s="104" t="s">
        <v>206</v>
      </c>
      <c r="G208" s="73"/>
      <c r="H208" s="45"/>
    </row>
    <row r="209" spans="1:8" ht="25.5" customHeight="1" x14ac:dyDescent="0.45">
      <c r="A209" s="88" t="s">
        <v>207</v>
      </c>
      <c r="B209" s="45"/>
      <c r="C209" s="39"/>
      <c r="D209" s="95"/>
      <c r="E209" s="96"/>
      <c r="F209" s="26" t="s">
        <v>208</v>
      </c>
      <c r="G209" s="73"/>
      <c r="H209" s="45"/>
    </row>
    <row r="210" spans="1:8" ht="25.5" customHeight="1" x14ac:dyDescent="0.45">
      <c r="A210" s="88" t="s">
        <v>209</v>
      </c>
      <c r="B210" s="45"/>
      <c r="C210" s="39"/>
      <c r="D210" s="95"/>
      <c r="E210" s="96"/>
      <c r="F210" s="31" t="s">
        <v>210</v>
      </c>
      <c r="G210" s="73"/>
      <c r="H210" s="45"/>
    </row>
    <row r="211" spans="1:8" ht="25.5" customHeight="1" x14ac:dyDescent="0.45">
      <c r="A211" s="105" t="s">
        <v>92</v>
      </c>
      <c r="B211" s="94"/>
      <c r="C211" s="55"/>
      <c r="D211" s="95"/>
      <c r="E211" s="96"/>
      <c r="F211" s="31" t="s">
        <v>211</v>
      </c>
      <c r="G211" s="73"/>
      <c r="H211" s="45"/>
    </row>
    <row r="212" spans="1:8" ht="25.5" customHeight="1" x14ac:dyDescent="0.45">
      <c r="A212" s="76" t="s">
        <v>645</v>
      </c>
      <c r="B212" s="94"/>
      <c r="C212" s="55"/>
      <c r="D212" s="95"/>
      <c r="E212" s="96"/>
      <c r="F212" s="31" t="s">
        <v>212</v>
      </c>
      <c r="G212" s="73"/>
      <c r="H212" s="45"/>
    </row>
    <row r="213" spans="1:8" ht="25.5" customHeight="1" x14ac:dyDescent="0.45">
      <c r="A213" s="88" t="s">
        <v>213</v>
      </c>
      <c r="B213" s="94"/>
      <c r="C213" s="55"/>
      <c r="D213" s="95"/>
      <c r="E213" s="96"/>
      <c r="F213" s="31" t="s">
        <v>214</v>
      </c>
      <c r="G213" s="73"/>
      <c r="H213" s="45"/>
    </row>
    <row r="214" spans="1:8" ht="25.5" customHeight="1" x14ac:dyDescent="0.45">
      <c r="A214" s="88" t="s">
        <v>215</v>
      </c>
      <c r="B214" s="94"/>
      <c r="C214" s="55"/>
      <c r="D214" s="95"/>
      <c r="E214" s="96"/>
      <c r="F214" s="31" t="s">
        <v>216</v>
      </c>
      <c r="G214" s="73"/>
      <c r="H214" s="45"/>
    </row>
    <row r="215" spans="1:8" ht="25.5" customHeight="1" x14ac:dyDescent="0.45">
      <c r="A215" s="88" t="s">
        <v>217</v>
      </c>
      <c r="B215" s="94"/>
      <c r="C215" s="55"/>
      <c r="D215" s="95"/>
      <c r="E215" s="96"/>
      <c r="F215" s="31" t="s">
        <v>218</v>
      </c>
      <c r="G215" s="73"/>
      <c r="H215" s="45"/>
    </row>
    <row r="216" spans="1:8" ht="25.5" customHeight="1" x14ac:dyDescent="0.45">
      <c r="A216" s="76" t="s">
        <v>646</v>
      </c>
      <c r="B216" s="94"/>
      <c r="C216" s="55"/>
      <c r="D216" s="95"/>
      <c r="E216" s="96"/>
      <c r="F216" s="31" t="s">
        <v>219</v>
      </c>
      <c r="G216" s="73"/>
      <c r="H216" s="45"/>
    </row>
    <row r="217" spans="1:8" ht="25.5" customHeight="1" x14ac:dyDescent="0.45">
      <c r="A217" s="88" t="s">
        <v>220</v>
      </c>
      <c r="B217" s="94"/>
      <c r="C217" s="55"/>
      <c r="D217" s="95"/>
      <c r="E217" s="96"/>
      <c r="F217" s="31" t="s">
        <v>221</v>
      </c>
      <c r="G217" s="73"/>
      <c r="H217" s="45"/>
    </row>
    <row r="218" spans="1:8" ht="25.5" customHeight="1" x14ac:dyDescent="0.45">
      <c r="A218" s="88" t="s">
        <v>222</v>
      </c>
      <c r="B218" s="94"/>
      <c r="C218" s="55"/>
      <c r="D218" s="95"/>
      <c r="E218" s="96"/>
      <c r="F218" s="31" t="s">
        <v>223</v>
      </c>
      <c r="G218" s="73"/>
      <c r="H218" s="45"/>
    </row>
    <row r="219" spans="1:8" ht="25.5" customHeight="1" x14ac:dyDescent="0.45">
      <c r="A219" s="88" t="s">
        <v>224</v>
      </c>
      <c r="B219" s="94"/>
      <c r="C219" s="55"/>
      <c r="D219" s="95"/>
      <c r="E219" s="96"/>
      <c r="F219" s="31" t="s">
        <v>225</v>
      </c>
      <c r="G219" s="73"/>
      <c r="H219" s="45"/>
    </row>
    <row r="220" spans="1:8" ht="25.5" customHeight="1" x14ac:dyDescent="0.45">
      <c r="A220" s="88" t="s">
        <v>226</v>
      </c>
      <c r="B220" s="94"/>
      <c r="C220" s="55"/>
      <c r="D220" s="95"/>
      <c r="E220" s="96"/>
      <c r="F220" s="31" t="s">
        <v>227</v>
      </c>
      <c r="G220" s="73"/>
      <c r="H220" s="45"/>
    </row>
    <row r="221" spans="1:8" ht="25.5" customHeight="1" x14ac:dyDescent="0.45">
      <c r="A221" s="76" t="s">
        <v>647</v>
      </c>
      <c r="B221" s="94"/>
      <c r="C221" s="55"/>
      <c r="D221" s="95"/>
      <c r="E221" s="96"/>
      <c r="F221" s="31" t="s">
        <v>228</v>
      </c>
      <c r="G221" s="73"/>
      <c r="H221" s="45"/>
    </row>
    <row r="222" spans="1:8" ht="25.5" customHeight="1" x14ac:dyDescent="0.45">
      <c r="A222" s="88" t="s">
        <v>229</v>
      </c>
      <c r="B222" s="94"/>
      <c r="C222" s="55"/>
      <c r="D222" s="95"/>
      <c r="E222" s="96"/>
      <c r="F222" s="31" t="s">
        <v>230</v>
      </c>
      <c r="G222" s="73"/>
      <c r="H222" s="45"/>
    </row>
    <row r="223" spans="1:8" ht="25.5" customHeight="1" x14ac:dyDescent="0.45">
      <c r="A223" s="88" t="s">
        <v>231</v>
      </c>
      <c r="B223" s="94"/>
      <c r="C223" s="55"/>
      <c r="D223" s="95"/>
      <c r="E223" s="96"/>
      <c r="F223" s="31" t="s">
        <v>232</v>
      </c>
      <c r="G223" s="73"/>
      <c r="H223" s="45"/>
    </row>
    <row r="224" spans="1:8" ht="25.5" customHeight="1" x14ac:dyDescent="0.45">
      <c r="A224" s="88" t="s">
        <v>233</v>
      </c>
      <c r="B224" s="94"/>
      <c r="C224" s="55"/>
      <c r="D224" s="95"/>
      <c r="E224" s="96"/>
      <c r="F224" s="87" t="s">
        <v>234</v>
      </c>
      <c r="G224" s="73"/>
      <c r="H224" s="45"/>
    </row>
    <row r="225" spans="1:8" ht="25.5" customHeight="1" x14ac:dyDescent="0.45">
      <c r="A225" s="88"/>
      <c r="B225" s="94"/>
      <c r="C225" s="55"/>
      <c r="D225" s="95"/>
      <c r="E225" s="96"/>
      <c r="F225" s="87"/>
      <c r="G225" s="73"/>
      <c r="H225" s="45"/>
    </row>
    <row r="226" spans="1:8" ht="25.5" customHeight="1" x14ac:dyDescent="0.45">
      <c r="A226" s="88"/>
      <c r="B226" s="94"/>
      <c r="C226" s="55"/>
      <c r="D226" s="95"/>
      <c r="E226" s="96"/>
      <c r="F226" s="87"/>
      <c r="G226" s="73"/>
      <c r="H226" s="45"/>
    </row>
    <row r="227" spans="1:8" ht="25.5" customHeight="1" x14ac:dyDescent="0.45">
      <c r="A227" s="88"/>
      <c r="B227" s="94"/>
      <c r="C227" s="55"/>
      <c r="D227" s="95"/>
      <c r="E227" s="96"/>
      <c r="F227" s="87"/>
      <c r="G227" s="73"/>
      <c r="H227" s="45"/>
    </row>
    <row r="228" spans="1:8" ht="25.5" customHeight="1" x14ac:dyDescent="0.45">
      <c r="A228" s="88"/>
      <c r="B228" s="94"/>
      <c r="C228" s="55"/>
      <c r="D228" s="95"/>
      <c r="E228" s="96"/>
      <c r="F228" s="87"/>
      <c r="G228" s="73"/>
      <c r="H228" s="45"/>
    </row>
    <row r="229" spans="1:8" ht="25.5" customHeight="1" x14ac:dyDescent="0.45">
      <c r="A229" s="68" t="s">
        <v>235</v>
      </c>
      <c r="B229" s="45" t="s">
        <v>236</v>
      </c>
      <c r="C229" s="39">
        <v>14000</v>
      </c>
      <c r="D229" s="95"/>
      <c r="E229" s="96"/>
      <c r="F229" s="97"/>
      <c r="G229" s="73"/>
      <c r="H229" s="25" t="s">
        <v>201</v>
      </c>
    </row>
    <row r="230" spans="1:8" ht="25.5" customHeight="1" x14ac:dyDescent="0.45">
      <c r="A230" s="68" t="s">
        <v>237</v>
      </c>
      <c r="B230" s="45" t="s">
        <v>238</v>
      </c>
      <c r="C230" s="55"/>
      <c r="D230" s="35">
        <v>2800</v>
      </c>
      <c r="E230" s="25" t="s">
        <v>18</v>
      </c>
      <c r="F230" s="104" t="s">
        <v>204</v>
      </c>
      <c r="G230" s="25" t="s">
        <v>77</v>
      </c>
      <c r="H230" s="25" t="s">
        <v>44</v>
      </c>
    </row>
    <row r="231" spans="1:8" ht="25.5" customHeight="1" x14ac:dyDescent="0.45">
      <c r="A231" s="76" t="s">
        <v>239</v>
      </c>
      <c r="B231" s="94"/>
      <c r="C231" s="55"/>
      <c r="D231" s="35"/>
      <c r="E231" s="25" t="s">
        <v>23</v>
      </c>
      <c r="F231" s="104" t="s">
        <v>206</v>
      </c>
      <c r="G231" s="73"/>
      <c r="H231" s="25" t="s">
        <v>78</v>
      </c>
    </row>
    <row r="232" spans="1:8" ht="25.5" customHeight="1" x14ac:dyDescent="0.45">
      <c r="A232" s="88" t="s">
        <v>240</v>
      </c>
      <c r="B232" s="94"/>
      <c r="C232" s="55"/>
      <c r="D232" s="95"/>
      <c r="E232" s="96"/>
      <c r="F232" s="26" t="s">
        <v>208</v>
      </c>
      <c r="G232" s="73"/>
      <c r="H232" s="45"/>
    </row>
    <row r="233" spans="1:8" ht="25.5" customHeight="1" x14ac:dyDescent="0.45">
      <c r="A233" s="88" t="s">
        <v>241</v>
      </c>
      <c r="B233" s="94"/>
      <c r="C233" s="55"/>
      <c r="D233" s="95"/>
      <c r="E233" s="96"/>
      <c r="F233" s="31" t="s">
        <v>210</v>
      </c>
      <c r="G233" s="73"/>
      <c r="H233" s="45"/>
    </row>
    <row r="234" spans="1:8" ht="25.5" customHeight="1" x14ac:dyDescent="0.45">
      <c r="A234" s="88" t="s">
        <v>242</v>
      </c>
      <c r="B234" s="94"/>
      <c r="C234" s="55"/>
      <c r="D234" s="95"/>
      <c r="E234" s="96"/>
      <c r="F234" s="31" t="s">
        <v>211</v>
      </c>
      <c r="G234" s="73"/>
      <c r="H234" s="45"/>
    </row>
    <row r="235" spans="1:8" ht="25.5" customHeight="1" x14ac:dyDescent="0.45">
      <c r="A235" s="105" t="s">
        <v>92</v>
      </c>
      <c r="B235" s="94"/>
      <c r="C235" s="55"/>
      <c r="D235" s="95"/>
      <c r="E235" s="96"/>
      <c r="F235" s="31" t="s">
        <v>212</v>
      </c>
      <c r="G235" s="73"/>
      <c r="H235" s="45"/>
    </row>
    <row r="236" spans="1:8" ht="25.5" customHeight="1" x14ac:dyDescent="0.45">
      <c r="A236" s="88" t="s">
        <v>215</v>
      </c>
      <c r="B236" s="94"/>
      <c r="C236" s="55"/>
      <c r="D236" s="95"/>
      <c r="E236" s="96"/>
      <c r="F236" s="31" t="s">
        <v>218</v>
      </c>
      <c r="G236" s="73"/>
      <c r="H236" s="45"/>
    </row>
    <row r="237" spans="1:8" ht="25.5" customHeight="1" x14ac:dyDescent="0.45">
      <c r="A237" s="88" t="s">
        <v>217</v>
      </c>
      <c r="B237" s="94"/>
      <c r="C237" s="55"/>
      <c r="D237" s="95"/>
      <c r="E237" s="96"/>
      <c r="F237" s="31" t="s">
        <v>219</v>
      </c>
      <c r="G237" s="73"/>
      <c r="H237" s="45"/>
    </row>
    <row r="238" spans="1:8" ht="25.5" customHeight="1" x14ac:dyDescent="0.45">
      <c r="A238" s="88" t="s">
        <v>220</v>
      </c>
      <c r="B238" s="94"/>
      <c r="C238" s="55"/>
      <c r="D238" s="95"/>
      <c r="E238" s="96"/>
      <c r="F238" s="31" t="s">
        <v>243</v>
      </c>
      <c r="G238" s="73"/>
      <c r="H238" s="45"/>
    </row>
    <row r="239" spans="1:8" ht="25.5" customHeight="1" x14ac:dyDescent="0.45">
      <c r="A239" s="88" t="s">
        <v>224</v>
      </c>
      <c r="B239" s="94"/>
      <c r="C239" s="55"/>
      <c r="D239" s="95"/>
      <c r="E239" s="96"/>
      <c r="F239" s="31" t="s">
        <v>227</v>
      </c>
      <c r="G239" s="73"/>
      <c r="H239" s="45"/>
    </row>
    <row r="240" spans="1:8" ht="25.5" customHeight="1" x14ac:dyDescent="0.45">
      <c r="A240" s="88" t="s">
        <v>244</v>
      </c>
      <c r="B240" s="94"/>
      <c r="C240" s="55"/>
      <c r="D240" s="95"/>
      <c r="E240" s="96"/>
      <c r="F240" s="87"/>
      <c r="G240" s="73"/>
      <c r="H240" s="45"/>
    </row>
    <row r="241" spans="1:8" ht="25.5" customHeight="1" x14ac:dyDescent="0.45">
      <c r="A241" s="88"/>
      <c r="B241" s="94"/>
      <c r="C241" s="55"/>
      <c r="D241" s="95"/>
      <c r="E241" s="96"/>
      <c r="F241" s="106"/>
      <c r="G241" s="73"/>
      <c r="H241" s="45"/>
    </row>
    <row r="242" spans="1:8" ht="25.5" customHeight="1" x14ac:dyDescent="0.45">
      <c r="A242" s="68" t="s">
        <v>245</v>
      </c>
      <c r="B242" s="45" t="s">
        <v>246</v>
      </c>
      <c r="C242" s="55"/>
      <c r="D242" s="35">
        <v>2240</v>
      </c>
      <c r="E242" s="25" t="s">
        <v>18</v>
      </c>
      <c r="F242" s="104" t="s">
        <v>204</v>
      </c>
      <c r="G242" s="25" t="s">
        <v>77</v>
      </c>
      <c r="H242" s="45"/>
    </row>
    <row r="243" spans="1:8" ht="25.5" customHeight="1" x14ac:dyDescent="0.45">
      <c r="A243" s="68" t="s">
        <v>247</v>
      </c>
      <c r="B243" s="94"/>
      <c r="C243" s="55"/>
      <c r="D243" s="95"/>
      <c r="E243" s="25" t="s">
        <v>23</v>
      </c>
      <c r="F243" s="104" t="s">
        <v>206</v>
      </c>
      <c r="G243" s="73"/>
      <c r="H243" s="45"/>
    </row>
    <row r="244" spans="1:8" ht="25.5" customHeight="1" x14ac:dyDescent="0.45">
      <c r="A244" s="76" t="s">
        <v>185</v>
      </c>
      <c r="B244" s="94"/>
      <c r="C244" s="55"/>
      <c r="D244" s="95"/>
      <c r="E244" s="96"/>
      <c r="F244" s="26" t="s">
        <v>208</v>
      </c>
      <c r="G244" s="73"/>
      <c r="H244" s="45"/>
    </row>
    <row r="245" spans="1:8" ht="25.5" customHeight="1" x14ac:dyDescent="0.45">
      <c r="A245" s="88" t="s">
        <v>248</v>
      </c>
      <c r="B245" s="94"/>
      <c r="C245" s="55"/>
      <c r="D245" s="95"/>
      <c r="E245" s="96"/>
      <c r="F245" s="31" t="s">
        <v>210</v>
      </c>
      <c r="G245" s="73"/>
      <c r="H245" s="45"/>
    </row>
    <row r="246" spans="1:8" ht="25.5" customHeight="1" x14ac:dyDescent="0.45">
      <c r="A246" s="88" t="s">
        <v>249</v>
      </c>
      <c r="B246" s="94"/>
      <c r="C246" s="55"/>
      <c r="D246" s="95"/>
      <c r="E246" s="96"/>
      <c r="F246" s="31" t="s">
        <v>211</v>
      </c>
      <c r="G246" s="73"/>
      <c r="H246" s="45"/>
    </row>
    <row r="247" spans="1:8" ht="25.5" customHeight="1" x14ac:dyDescent="0.45">
      <c r="A247" s="105" t="s">
        <v>92</v>
      </c>
      <c r="B247" s="94"/>
      <c r="C247" s="55"/>
      <c r="D247" s="95"/>
      <c r="E247" s="96"/>
      <c r="F247" s="31" t="s">
        <v>212</v>
      </c>
      <c r="G247" s="73"/>
      <c r="H247" s="45"/>
    </row>
    <row r="248" spans="1:8" ht="25.5" customHeight="1" x14ac:dyDescent="0.45">
      <c r="A248" s="88" t="s">
        <v>215</v>
      </c>
      <c r="B248" s="94"/>
      <c r="C248" s="55"/>
      <c r="D248" s="95"/>
      <c r="E248" s="96"/>
      <c r="F248" s="31" t="s">
        <v>218</v>
      </c>
      <c r="G248" s="73"/>
      <c r="H248" s="45"/>
    </row>
    <row r="249" spans="1:8" ht="25.5" customHeight="1" x14ac:dyDescent="0.45">
      <c r="A249" s="88" t="s">
        <v>217</v>
      </c>
      <c r="B249" s="94"/>
      <c r="C249" s="55"/>
      <c r="D249" s="95"/>
      <c r="E249" s="96"/>
      <c r="F249" s="31" t="s">
        <v>219</v>
      </c>
      <c r="G249" s="73"/>
      <c r="H249" s="45"/>
    </row>
    <row r="250" spans="1:8" ht="25.5" customHeight="1" x14ac:dyDescent="0.45">
      <c r="A250" s="88" t="s">
        <v>220</v>
      </c>
      <c r="B250" s="94"/>
      <c r="C250" s="55"/>
      <c r="D250" s="95"/>
      <c r="E250" s="96"/>
      <c r="F250" s="31" t="s">
        <v>243</v>
      </c>
      <c r="G250" s="73"/>
      <c r="H250" s="45"/>
    </row>
    <row r="251" spans="1:8" ht="25.5" customHeight="1" x14ac:dyDescent="0.45">
      <c r="A251" s="88" t="s">
        <v>224</v>
      </c>
      <c r="B251" s="94"/>
      <c r="C251" s="55"/>
      <c r="D251" s="95"/>
      <c r="E251" s="96"/>
      <c r="F251" s="31" t="s">
        <v>227</v>
      </c>
      <c r="G251" s="73"/>
      <c r="H251" s="45"/>
    </row>
    <row r="252" spans="1:8" ht="25.5" customHeight="1" x14ac:dyDescent="0.45">
      <c r="A252" s="88" t="s">
        <v>244</v>
      </c>
      <c r="B252" s="94"/>
      <c r="C252" s="55"/>
      <c r="D252" s="95"/>
      <c r="E252" s="96"/>
      <c r="F252" s="37"/>
      <c r="G252" s="73"/>
      <c r="H252" s="45"/>
    </row>
    <row r="253" spans="1:8" ht="25.5" customHeight="1" x14ac:dyDescent="0.45">
      <c r="A253" s="88"/>
      <c r="B253" s="94"/>
      <c r="C253" s="55"/>
      <c r="D253" s="95"/>
      <c r="E253" s="96"/>
      <c r="F253" s="37"/>
      <c r="G253" s="73"/>
      <c r="H253" s="45"/>
    </row>
    <row r="254" spans="1:8" ht="25.5" customHeight="1" x14ac:dyDescent="0.45">
      <c r="A254" s="88"/>
      <c r="B254" s="94"/>
      <c r="C254" s="55"/>
      <c r="D254" s="95"/>
      <c r="E254" s="96"/>
      <c r="F254" s="37"/>
      <c r="G254" s="73"/>
      <c r="H254" s="45"/>
    </row>
    <row r="255" spans="1:8" ht="25.5" customHeight="1" x14ac:dyDescent="0.45">
      <c r="A255" s="88"/>
      <c r="B255" s="94"/>
      <c r="C255" s="55"/>
      <c r="D255" s="95"/>
      <c r="E255" s="96"/>
      <c r="F255" s="37"/>
      <c r="G255" s="73"/>
      <c r="H255" s="45"/>
    </row>
    <row r="256" spans="1:8" ht="25.5" customHeight="1" x14ac:dyDescent="0.45">
      <c r="A256" s="88"/>
      <c r="B256" s="94"/>
      <c r="C256" s="55"/>
      <c r="D256" s="95"/>
      <c r="E256" s="96"/>
      <c r="F256" s="37"/>
      <c r="G256" s="73"/>
      <c r="H256" s="45"/>
    </row>
    <row r="257" spans="1:8" ht="25.5" customHeight="1" x14ac:dyDescent="0.45">
      <c r="A257" s="68" t="s">
        <v>250</v>
      </c>
      <c r="B257" s="94"/>
      <c r="C257" s="55"/>
      <c r="D257" s="95"/>
      <c r="E257" s="96"/>
      <c r="F257" s="87"/>
      <c r="G257" s="73"/>
      <c r="H257" s="45"/>
    </row>
    <row r="258" spans="1:8" ht="25.5" customHeight="1" x14ac:dyDescent="0.45">
      <c r="A258" s="68" t="s">
        <v>251</v>
      </c>
      <c r="B258" s="45" t="s">
        <v>252</v>
      </c>
      <c r="C258" s="39"/>
      <c r="D258" s="35">
        <v>1600</v>
      </c>
      <c r="E258" s="70" t="s">
        <v>50</v>
      </c>
      <c r="F258" s="104" t="s">
        <v>253</v>
      </c>
      <c r="G258" s="25" t="s">
        <v>77</v>
      </c>
      <c r="H258" s="45"/>
    </row>
    <row r="259" spans="1:8" ht="25.5" customHeight="1" x14ac:dyDescent="0.45">
      <c r="A259" s="76" t="s">
        <v>185</v>
      </c>
      <c r="B259" s="45"/>
      <c r="C259" s="39"/>
      <c r="D259" s="35"/>
      <c r="E259" s="70"/>
      <c r="F259" s="104" t="s">
        <v>206</v>
      </c>
      <c r="G259" s="25"/>
      <c r="H259" s="45"/>
    </row>
    <row r="260" spans="1:8" ht="25.5" customHeight="1" x14ac:dyDescent="0.45">
      <c r="A260" s="88" t="s">
        <v>254</v>
      </c>
      <c r="B260" s="45" t="s">
        <v>252</v>
      </c>
      <c r="C260" s="39"/>
      <c r="D260" s="35">
        <v>1600</v>
      </c>
      <c r="E260" s="70" t="s">
        <v>50</v>
      </c>
      <c r="F260" s="26" t="s">
        <v>255</v>
      </c>
      <c r="G260" s="25" t="s">
        <v>77</v>
      </c>
      <c r="H260" s="45"/>
    </row>
    <row r="261" spans="1:8" ht="25.5" customHeight="1" x14ac:dyDescent="0.45">
      <c r="A261" s="88" t="s">
        <v>249</v>
      </c>
      <c r="B261" s="45"/>
      <c r="C261" s="39"/>
      <c r="D261" s="35"/>
      <c r="E261" s="70"/>
      <c r="F261" s="31" t="s">
        <v>210</v>
      </c>
      <c r="G261" s="25"/>
      <c r="H261" s="45"/>
    </row>
    <row r="262" spans="1:8" ht="25.5" customHeight="1" x14ac:dyDescent="0.45">
      <c r="A262" s="88"/>
      <c r="B262" s="45" t="s">
        <v>256</v>
      </c>
      <c r="C262" s="39"/>
      <c r="D262" s="35">
        <v>4800</v>
      </c>
      <c r="E262" s="70" t="s">
        <v>50</v>
      </c>
      <c r="F262" s="31" t="s">
        <v>257</v>
      </c>
      <c r="G262" s="25" t="s">
        <v>77</v>
      </c>
      <c r="H262" s="45"/>
    </row>
    <row r="263" spans="1:8" ht="25.5" customHeight="1" x14ac:dyDescent="0.45">
      <c r="A263" s="88"/>
      <c r="B263" s="45"/>
      <c r="C263" s="39"/>
      <c r="D263" s="35"/>
      <c r="E263" s="70"/>
      <c r="F263" s="31" t="s">
        <v>212</v>
      </c>
      <c r="G263" s="25"/>
      <c r="H263" s="45"/>
    </row>
    <row r="264" spans="1:8" ht="25.5" customHeight="1" x14ac:dyDescent="0.45">
      <c r="A264" s="101"/>
      <c r="B264" s="45" t="s">
        <v>258</v>
      </c>
      <c r="C264" s="39"/>
      <c r="D264" s="35">
        <v>320</v>
      </c>
      <c r="E264" s="70" t="s">
        <v>63</v>
      </c>
      <c r="F264" s="31" t="s">
        <v>259</v>
      </c>
      <c r="G264" s="25" t="s">
        <v>77</v>
      </c>
      <c r="H264" s="45"/>
    </row>
    <row r="265" spans="1:8" ht="25.5" customHeight="1" x14ac:dyDescent="0.45">
      <c r="A265" s="101"/>
      <c r="B265" s="45"/>
      <c r="C265" s="39"/>
      <c r="D265" s="35"/>
      <c r="E265" s="70"/>
      <c r="F265" s="31" t="s">
        <v>219</v>
      </c>
      <c r="G265" s="25"/>
      <c r="H265" s="45"/>
    </row>
    <row r="266" spans="1:8" ht="25.5" customHeight="1" x14ac:dyDescent="0.45">
      <c r="A266" s="101"/>
      <c r="B266" s="45" t="s">
        <v>260</v>
      </c>
      <c r="C266" s="39"/>
      <c r="D266" s="35">
        <v>640</v>
      </c>
      <c r="E266" s="70" t="s">
        <v>43</v>
      </c>
      <c r="F266" s="31" t="s">
        <v>261</v>
      </c>
      <c r="G266" s="25" t="s">
        <v>77</v>
      </c>
      <c r="H266" s="45"/>
    </row>
    <row r="267" spans="1:8" ht="25.5" customHeight="1" x14ac:dyDescent="0.45">
      <c r="A267" s="101"/>
      <c r="B267" s="45"/>
      <c r="C267" s="39"/>
      <c r="D267" s="35"/>
      <c r="E267" s="70"/>
      <c r="F267" s="31" t="s">
        <v>227</v>
      </c>
      <c r="G267" s="73"/>
      <c r="H267" s="45"/>
    </row>
    <row r="268" spans="1:8" ht="25.5" customHeight="1" x14ac:dyDescent="0.45">
      <c r="A268" s="101"/>
      <c r="B268" s="94"/>
      <c r="C268" s="55"/>
      <c r="D268" s="95"/>
      <c r="E268" s="96"/>
      <c r="F268" s="97"/>
      <c r="G268" s="73"/>
      <c r="H268" s="45"/>
    </row>
    <row r="269" spans="1:8" ht="25.5" customHeight="1" x14ac:dyDescent="0.45">
      <c r="A269" s="20" t="s">
        <v>12</v>
      </c>
      <c r="B269" s="57"/>
      <c r="C269" s="58"/>
      <c r="D269" s="58"/>
      <c r="E269" s="59"/>
      <c r="F269" s="60"/>
      <c r="G269" s="59"/>
      <c r="H269" s="59"/>
    </row>
    <row r="270" spans="1:8" ht="25.5" customHeight="1" x14ac:dyDescent="0.45">
      <c r="A270" s="20" t="s">
        <v>262</v>
      </c>
      <c r="B270" s="61"/>
      <c r="C270" s="62"/>
      <c r="D270" s="58"/>
      <c r="E270" s="59"/>
      <c r="F270" s="60"/>
      <c r="G270" s="59"/>
      <c r="H270" s="59"/>
    </row>
    <row r="271" spans="1:8" ht="25.5" customHeight="1" x14ac:dyDescent="0.45">
      <c r="A271" s="20" t="s">
        <v>263</v>
      </c>
      <c r="B271" s="63"/>
      <c r="C271" s="62">
        <f>SUM(C272:C275)</f>
        <v>11400</v>
      </c>
      <c r="D271" s="62"/>
      <c r="E271" s="59"/>
      <c r="F271" s="60"/>
      <c r="G271" s="59"/>
      <c r="H271" s="64"/>
    </row>
    <row r="272" spans="1:8" ht="25.5" customHeight="1" x14ac:dyDescent="0.45">
      <c r="A272" s="68" t="s">
        <v>264</v>
      </c>
      <c r="B272" s="107" t="s">
        <v>76</v>
      </c>
      <c r="C272" s="24">
        <v>10200</v>
      </c>
      <c r="D272" s="24">
        <v>10200</v>
      </c>
      <c r="E272" s="25" t="s">
        <v>18</v>
      </c>
      <c r="F272" s="87" t="s">
        <v>265</v>
      </c>
      <c r="G272" s="108" t="s">
        <v>266</v>
      </c>
      <c r="H272" s="25" t="s">
        <v>267</v>
      </c>
    </row>
    <row r="273" spans="1:8" ht="25.5" customHeight="1" x14ac:dyDescent="0.45">
      <c r="A273" s="68" t="s">
        <v>268</v>
      </c>
      <c r="B273" s="107"/>
      <c r="C273" s="24"/>
      <c r="D273" s="24"/>
      <c r="E273" s="25" t="s">
        <v>23</v>
      </c>
      <c r="F273" s="26"/>
      <c r="G273" s="73"/>
      <c r="H273" s="32" t="s">
        <v>24</v>
      </c>
    </row>
    <row r="274" spans="1:8" ht="25.5" customHeight="1" x14ac:dyDescent="0.45">
      <c r="A274" s="68"/>
      <c r="B274" s="109"/>
      <c r="C274" s="110"/>
      <c r="D274" s="110"/>
      <c r="E274" s="25"/>
      <c r="F274" s="87"/>
      <c r="G274" s="73"/>
      <c r="H274" s="70" t="s">
        <v>269</v>
      </c>
    </row>
    <row r="275" spans="1:8" ht="25.5" customHeight="1" x14ac:dyDescent="0.45">
      <c r="A275" s="68" t="s">
        <v>270</v>
      </c>
      <c r="B275" s="111"/>
      <c r="C275" s="110">
        <v>1200</v>
      </c>
      <c r="D275" s="110">
        <v>1200</v>
      </c>
      <c r="E275" s="25" t="s">
        <v>18</v>
      </c>
      <c r="F275" s="87" t="s">
        <v>265</v>
      </c>
      <c r="G275" s="108" t="s">
        <v>271</v>
      </c>
      <c r="H275" s="70"/>
    </row>
    <row r="276" spans="1:8" ht="25.5" customHeight="1" x14ac:dyDescent="0.45">
      <c r="A276" s="68"/>
      <c r="B276" s="23"/>
      <c r="C276" s="24"/>
      <c r="D276" s="95"/>
      <c r="E276" s="25" t="s">
        <v>23</v>
      </c>
      <c r="F276" s="26"/>
      <c r="G276" s="73"/>
      <c r="H276" s="70"/>
    </row>
    <row r="277" spans="1:8" ht="25.5" customHeight="1" x14ac:dyDescent="0.45">
      <c r="A277" s="68"/>
      <c r="B277" s="111"/>
      <c r="C277" s="110"/>
      <c r="D277" s="35"/>
      <c r="E277" s="25"/>
      <c r="F277" s="26"/>
      <c r="G277" s="112"/>
      <c r="H277" s="70"/>
    </row>
    <row r="278" spans="1:8" ht="25.5" customHeight="1" x14ac:dyDescent="0.45">
      <c r="A278" s="68"/>
      <c r="B278" s="91"/>
      <c r="C278" s="113"/>
      <c r="D278" s="39"/>
      <c r="E278" s="36"/>
      <c r="F278" s="31"/>
      <c r="G278" s="114"/>
      <c r="H278" s="45"/>
    </row>
    <row r="279" spans="1:8" ht="25.5" customHeight="1" x14ac:dyDescent="0.45">
      <c r="A279" s="68"/>
      <c r="B279" s="115"/>
      <c r="C279" s="113"/>
      <c r="D279" s="39"/>
      <c r="E279" s="36"/>
      <c r="F279" s="31"/>
      <c r="G279" s="114"/>
      <c r="H279" s="45"/>
    </row>
    <row r="280" spans="1:8" ht="25.5" customHeight="1" x14ac:dyDescent="0.45">
      <c r="A280" s="68"/>
      <c r="B280" s="115"/>
      <c r="C280" s="113"/>
      <c r="D280" s="39"/>
      <c r="E280" s="36"/>
      <c r="F280" s="31"/>
      <c r="G280" s="114"/>
      <c r="H280" s="45"/>
    </row>
    <row r="281" spans="1:8" ht="25.5" customHeight="1" x14ac:dyDescent="0.45">
      <c r="A281" s="68"/>
      <c r="B281" s="115"/>
      <c r="C281" s="113"/>
      <c r="D281" s="39"/>
      <c r="E281" s="36"/>
      <c r="F281" s="31"/>
      <c r="G281" s="114"/>
      <c r="H281" s="45"/>
    </row>
    <row r="282" spans="1:8" ht="25.5" customHeight="1" x14ac:dyDescent="0.45">
      <c r="A282" s="68"/>
      <c r="B282" s="115"/>
      <c r="C282" s="113"/>
      <c r="D282" s="39"/>
      <c r="E282" s="36"/>
      <c r="F282" s="31"/>
      <c r="G282" s="114"/>
      <c r="H282" s="45"/>
    </row>
    <row r="283" spans="1:8" ht="25.5" customHeight="1" x14ac:dyDescent="0.45">
      <c r="A283" s="68"/>
      <c r="B283" s="115"/>
      <c r="C283" s="113"/>
      <c r="D283" s="39"/>
      <c r="E283" s="36"/>
      <c r="F283" s="31"/>
      <c r="G283" s="114"/>
      <c r="H283" s="45"/>
    </row>
    <row r="284" spans="1:8" ht="25.5" customHeight="1" x14ac:dyDescent="0.45">
      <c r="A284" s="68"/>
      <c r="B284" s="115"/>
      <c r="C284" s="113"/>
      <c r="D284" s="39"/>
      <c r="E284" s="36"/>
      <c r="F284" s="31"/>
      <c r="G284" s="114"/>
      <c r="H284" s="45"/>
    </row>
    <row r="285" spans="1:8" ht="25.5" customHeight="1" x14ac:dyDescent="0.45">
      <c r="A285" s="20" t="s">
        <v>12</v>
      </c>
      <c r="B285" s="57"/>
      <c r="C285" s="58"/>
      <c r="D285" s="58"/>
      <c r="E285" s="59"/>
      <c r="F285" s="60"/>
      <c r="G285" s="59"/>
      <c r="H285" s="59"/>
    </row>
    <row r="286" spans="1:8" ht="25.5" customHeight="1" x14ac:dyDescent="0.45">
      <c r="A286" s="20" t="s">
        <v>272</v>
      </c>
      <c r="B286" s="61"/>
      <c r="C286" s="62"/>
      <c r="D286" s="58"/>
      <c r="E286" s="59"/>
      <c r="F286" s="60"/>
      <c r="G286" s="59"/>
      <c r="H286" s="59"/>
    </row>
    <row r="287" spans="1:8" ht="25.5" customHeight="1" x14ac:dyDescent="0.45">
      <c r="A287" s="20" t="s">
        <v>273</v>
      </c>
      <c r="B287" s="63"/>
      <c r="C287" s="62"/>
      <c r="D287" s="58"/>
      <c r="E287" s="59"/>
      <c r="F287" s="60"/>
      <c r="G287" s="59"/>
      <c r="H287" s="64"/>
    </row>
    <row r="288" spans="1:8" ht="25.5" customHeight="1" x14ac:dyDescent="0.45">
      <c r="A288" s="116" t="s">
        <v>274</v>
      </c>
      <c r="B288" s="117" t="s">
        <v>275</v>
      </c>
      <c r="C288" s="118">
        <f>SUM(C291:C306)</f>
        <v>139200</v>
      </c>
      <c r="D288" s="118"/>
      <c r="E288" s="119"/>
      <c r="F288" s="120"/>
      <c r="G288" s="121"/>
      <c r="H288" s="25" t="s">
        <v>276</v>
      </c>
    </row>
    <row r="289" spans="1:8" ht="25.5" customHeight="1" x14ac:dyDescent="0.45">
      <c r="A289" s="68" t="s">
        <v>277</v>
      </c>
      <c r="B289" s="91"/>
      <c r="C289" s="113"/>
      <c r="D289" s="39"/>
      <c r="E289" s="36"/>
      <c r="F289" s="31"/>
      <c r="G289" s="114"/>
      <c r="H289" s="25" t="s">
        <v>24</v>
      </c>
    </row>
    <row r="290" spans="1:8" ht="25.5" customHeight="1" x14ac:dyDescent="0.45">
      <c r="A290" s="68" t="s">
        <v>278</v>
      </c>
      <c r="B290" s="91"/>
      <c r="C290" s="113"/>
      <c r="D290" s="39"/>
      <c r="E290" s="36"/>
      <c r="F290" s="31"/>
      <c r="G290" s="114"/>
      <c r="H290" s="70" t="s">
        <v>78</v>
      </c>
    </row>
    <row r="291" spans="1:8" ht="25.5" customHeight="1" x14ac:dyDescent="0.45">
      <c r="A291" s="68" t="s">
        <v>279</v>
      </c>
      <c r="B291" s="91" t="s">
        <v>72</v>
      </c>
      <c r="C291" s="113">
        <v>11700</v>
      </c>
      <c r="D291" s="24">
        <v>11700</v>
      </c>
      <c r="E291" s="36" t="s">
        <v>18</v>
      </c>
      <c r="F291" s="31" t="s">
        <v>280</v>
      </c>
      <c r="G291" s="32" t="s">
        <v>144</v>
      </c>
      <c r="H291" s="25"/>
    </row>
    <row r="292" spans="1:8" ht="25.5" customHeight="1" x14ac:dyDescent="0.45">
      <c r="A292" s="68" t="s">
        <v>281</v>
      </c>
      <c r="B292" s="91"/>
      <c r="C292" s="113"/>
      <c r="D292" s="122"/>
      <c r="E292" s="36" t="s">
        <v>23</v>
      </c>
      <c r="F292" s="31" t="s">
        <v>282</v>
      </c>
      <c r="G292" s="112"/>
      <c r="H292" s="25"/>
    </row>
    <row r="293" spans="1:8" ht="25.5" customHeight="1" x14ac:dyDescent="0.45">
      <c r="A293" s="68" t="s">
        <v>283</v>
      </c>
      <c r="B293" s="91"/>
      <c r="C293" s="113"/>
      <c r="D293" s="122"/>
      <c r="E293" s="36"/>
      <c r="F293" s="87"/>
      <c r="G293" s="112"/>
      <c r="H293" s="70"/>
    </row>
    <row r="294" spans="1:8" ht="25.5" customHeight="1" x14ac:dyDescent="0.45">
      <c r="A294" s="49" t="s">
        <v>655</v>
      </c>
      <c r="B294" s="91"/>
      <c r="C294" s="113"/>
      <c r="D294" s="39"/>
      <c r="E294" s="36"/>
      <c r="F294" s="31"/>
      <c r="G294" s="114"/>
      <c r="H294" s="45"/>
    </row>
    <row r="295" spans="1:8" ht="25.5" customHeight="1" x14ac:dyDescent="0.45">
      <c r="A295" s="49" t="s">
        <v>284</v>
      </c>
      <c r="B295" s="91"/>
      <c r="C295" s="113"/>
      <c r="D295" s="39"/>
      <c r="E295" s="36"/>
      <c r="F295" s="31"/>
      <c r="G295" s="114"/>
      <c r="H295" s="45"/>
    </row>
    <row r="296" spans="1:8" ht="25.5" customHeight="1" x14ac:dyDescent="0.45">
      <c r="A296" s="49"/>
      <c r="B296" s="91"/>
      <c r="C296" s="113"/>
      <c r="D296" s="39"/>
      <c r="E296" s="36"/>
      <c r="F296" s="31"/>
      <c r="G296" s="123"/>
      <c r="H296" s="45"/>
    </row>
    <row r="297" spans="1:8" ht="25.5" customHeight="1" x14ac:dyDescent="0.45">
      <c r="A297" s="68" t="s">
        <v>285</v>
      </c>
      <c r="B297" s="91" t="s">
        <v>286</v>
      </c>
      <c r="C297" s="113">
        <v>117500</v>
      </c>
      <c r="D297" s="122">
        <v>117500</v>
      </c>
      <c r="E297" s="36" t="s">
        <v>18</v>
      </c>
      <c r="F297" s="31" t="s">
        <v>280</v>
      </c>
      <c r="G297" s="32" t="s">
        <v>287</v>
      </c>
      <c r="H297" s="45"/>
    </row>
    <row r="298" spans="1:8" ht="25.5" customHeight="1" x14ac:dyDescent="0.45">
      <c r="A298" s="124" t="s">
        <v>656</v>
      </c>
      <c r="B298" s="91"/>
      <c r="C298" s="113"/>
      <c r="D298" s="122"/>
      <c r="E298" s="36" t="s">
        <v>23</v>
      </c>
      <c r="F298" s="31" t="s">
        <v>282</v>
      </c>
      <c r="G298" s="25"/>
      <c r="H298" s="45"/>
    </row>
    <row r="299" spans="1:8" ht="25.5" customHeight="1" x14ac:dyDescent="0.45">
      <c r="A299" s="124" t="s">
        <v>288</v>
      </c>
      <c r="B299" s="91"/>
      <c r="C299" s="113"/>
      <c r="D299" s="39"/>
      <c r="E299" s="36"/>
      <c r="F299" s="87"/>
      <c r="G299" s="114"/>
      <c r="H299" s="45"/>
    </row>
    <row r="300" spans="1:8" ht="25.5" customHeight="1" x14ac:dyDescent="0.45">
      <c r="A300" s="124"/>
      <c r="B300" s="91"/>
      <c r="C300" s="113"/>
      <c r="D300" s="39"/>
      <c r="E300" s="36"/>
      <c r="F300" s="37"/>
      <c r="G300" s="114"/>
      <c r="H300" s="45"/>
    </row>
    <row r="301" spans="1:8" ht="25.5" customHeight="1" x14ac:dyDescent="0.45">
      <c r="A301" s="68" t="s">
        <v>289</v>
      </c>
      <c r="B301" s="91"/>
      <c r="C301" s="113">
        <v>10000</v>
      </c>
      <c r="D301" s="39"/>
      <c r="E301" s="36"/>
      <c r="F301" s="31"/>
      <c r="G301" s="114"/>
      <c r="H301" s="45"/>
    </row>
    <row r="302" spans="1:8" ht="25.5" customHeight="1" x14ac:dyDescent="0.45">
      <c r="A302" s="68"/>
      <c r="B302" s="91"/>
      <c r="C302" s="113"/>
      <c r="D302" s="122">
        <v>5000</v>
      </c>
      <c r="E302" s="36" t="s">
        <v>18</v>
      </c>
      <c r="F302" s="31" t="s">
        <v>280</v>
      </c>
      <c r="G302" s="32" t="s">
        <v>290</v>
      </c>
      <c r="H302" s="45"/>
    </row>
    <row r="303" spans="1:8" ht="25.5" customHeight="1" x14ac:dyDescent="0.45">
      <c r="A303" s="68"/>
      <c r="B303" s="91"/>
      <c r="C303" s="113"/>
      <c r="D303" s="24"/>
      <c r="E303" s="36" t="s">
        <v>23</v>
      </c>
      <c r="F303" s="31" t="s">
        <v>282</v>
      </c>
      <c r="G303" s="25"/>
      <c r="H303" s="45"/>
    </row>
    <row r="304" spans="1:8" ht="25.5" customHeight="1" x14ac:dyDescent="0.45">
      <c r="A304" s="68"/>
      <c r="B304" s="91"/>
      <c r="C304" s="113"/>
      <c r="D304" s="35">
        <v>5000</v>
      </c>
      <c r="E304" s="70" t="s">
        <v>43</v>
      </c>
      <c r="F304" s="31" t="s">
        <v>280</v>
      </c>
      <c r="G304" s="32" t="s">
        <v>290</v>
      </c>
      <c r="H304" s="45"/>
    </row>
    <row r="305" spans="1:8" ht="25.5" customHeight="1" x14ac:dyDescent="0.45">
      <c r="A305" s="68"/>
      <c r="B305" s="91"/>
      <c r="C305" s="113"/>
      <c r="D305" s="35"/>
      <c r="E305" s="70"/>
      <c r="F305" s="31" t="s">
        <v>282</v>
      </c>
      <c r="G305" s="25"/>
      <c r="H305" s="45"/>
    </row>
    <row r="306" spans="1:8" ht="25.5" customHeight="1" x14ac:dyDescent="0.45">
      <c r="A306" s="68"/>
      <c r="B306" s="91"/>
      <c r="C306" s="113"/>
      <c r="D306" s="24"/>
      <c r="E306" s="25"/>
      <c r="F306" s="26"/>
      <c r="G306" s="112"/>
      <c r="H306" s="45"/>
    </row>
    <row r="307" spans="1:8" ht="25.5" customHeight="1" x14ac:dyDescent="0.45">
      <c r="A307" s="68"/>
      <c r="B307" s="115"/>
      <c r="C307" s="113"/>
      <c r="D307" s="39"/>
      <c r="E307" s="36"/>
      <c r="F307" s="31"/>
      <c r="G307" s="114"/>
      <c r="H307" s="45"/>
    </row>
    <row r="308" spans="1:8" ht="25.5" customHeight="1" x14ac:dyDescent="0.45">
      <c r="A308" s="68"/>
      <c r="B308" s="115"/>
      <c r="C308" s="113"/>
      <c r="D308" s="39"/>
      <c r="E308" s="36"/>
      <c r="F308" s="31"/>
      <c r="G308" s="114"/>
      <c r="H308" s="45"/>
    </row>
    <row r="309" spans="1:8" ht="25.5" customHeight="1" x14ac:dyDescent="0.45">
      <c r="A309" s="68"/>
      <c r="B309" s="115"/>
      <c r="C309" s="113"/>
      <c r="D309" s="39"/>
      <c r="E309" s="36"/>
      <c r="F309" s="31"/>
      <c r="G309" s="114"/>
      <c r="H309" s="45"/>
    </row>
    <row r="310" spans="1:8" ht="25.5" customHeight="1" x14ac:dyDescent="0.45">
      <c r="A310" s="68"/>
      <c r="B310" s="115"/>
      <c r="C310" s="113"/>
      <c r="D310" s="39"/>
      <c r="E310" s="36"/>
      <c r="F310" s="31"/>
      <c r="G310" s="114"/>
      <c r="H310" s="45"/>
    </row>
    <row r="311" spans="1:8" ht="25.5" customHeight="1" x14ac:dyDescent="0.45">
      <c r="A311" s="68"/>
      <c r="B311" s="115"/>
      <c r="C311" s="113"/>
      <c r="D311" s="39"/>
      <c r="E311" s="36"/>
      <c r="F311" s="31"/>
      <c r="G311" s="114"/>
      <c r="H311" s="45"/>
    </row>
    <row r="312" spans="1:8" ht="25.5" customHeight="1" x14ac:dyDescent="0.45">
      <c r="A312" s="68"/>
      <c r="B312" s="115"/>
      <c r="C312" s="113"/>
      <c r="D312" s="39"/>
      <c r="E312" s="36"/>
      <c r="F312" s="31"/>
      <c r="G312" s="114"/>
      <c r="H312" s="45"/>
    </row>
    <row r="313" spans="1:8" ht="25.5" customHeight="1" x14ac:dyDescent="0.45">
      <c r="A313" s="20" t="s">
        <v>12</v>
      </c>
      <c r="B313" s="125"/>
      <c r="C313" s="126"/>
      <c r="D313" s="126"/>
      <c r="E313" s="127"/>
      <c r="F313" s="128"/>
      <c r="G313" s="127"/>
      <c r="H313" s="127"/>
    </row>
    <row r="314" spans="1:8" ht="25.5" customHeight="1" x14ac:dyDescent="0.45">
      <c r="A314" s="20" t="s">
        <v>291</v>
      </c>
      <c r="B314" s="129"/>
      <c r="C314" s="130"/>
      <c r="D314" s="126"/>
      <c r="E314" s="127"/>
      <c r="F314" s="128"/>
      <c r="G314" s="127"/>
      <c r="H314" s="127"/>
    </row>
    <row r="315" spans="1:8" ht="25.5" customHeight="1" x14ac:dyDescent="0.45">
      <c r="A315" s="20" t="s">
        <v>292</v>
      </c>
      <c r="B315" s="63" t="s">
        <v>293</v>
      </c>
      <c r="C315" s="62">
        <f>SUM(C317:C722)</f>
        <v>132650</v>
      </c>
      <c r="D315" s="62"/>
      <c r="E315" s="127"/>
      <c r="F315" s="128"/>
      <c r="G315" s="127"/>
      <c r="H315" s="131"/>
    </row>
    <row r="316" spans="1:8" ht="25.5" customHeight="1" x14ac:dyDescent="0.45">
      <c r="A316" s="68" t="s">
        <v>294</v>
      </c>
      <c r="B316" s="23"/>
      <c r="C316" s="98"/>
      <c r="D316" s="98"/>
      <c r="E316" s="73"/>
      <c r="F316" s="74"/>
      <c r="G316" s="73"/>
      <c r="H316" s="96"/>
    </row>
    <row r="317" spans="1:8" ht="25.5" customHeight="1" x14ac:dyDescent="0.45">
      <c r="A317" s="132" t="s">
        <v>295</v>
      </c>
      <c r="B317" s="133" t="s">
        <v>296</v>
      </c>
      <c r="C317" s="110">
        <v>7600</v>
      </c>
      <c r="D317" s="110">
        <v>7600</v>
      </c>
      <c r="E317" s="25" t="s">
        <v>18</v>
      </c>
      <c r="F317" s="26" t="s">
        <v>19</v>
      </c>
      <c r="G317" s="25" t="s">
        <v>266</v>
      </c>
      <c r="H317" s="25" t="s">
        <v>297</v>
      </c>
    </row>
    <row r="318" spans="1:8" ht="25.5" customHeight="1" x14ac:dyDescent="0.45">
      <c r="A318" s="76" t="s">
        <v>102</v>
      </c>
      <c r="B318" s="100"/>
      <c r="C318" s="98"/>
      <c r="D318" s="134"/>
      <c r="E318" s="25" t="s">
        <v>23</v>
      </c>
      <c r="F318" s="26"/>
      <c r="G318" s="25"/>
      <c r="H318" s="32" t="s">
        <v>44</v>
      </c>
    </row>
    <row r="319" spans="1:8" ht="25.5" customHeight="1" x14ac:dyDescent="0.45">
      <c r="A319" s="135" t="s">
        <v>298</v>
      </c>
      <c r="B319" s="100"/>
      <c r="C319" s="98"/>
      <c r="D319" s="136"/>
      <c r="E319" s="137"/>
      <c r="F319" s="138"/>
      <c r="G319" s="139"/>
      <c r="H319" s="25" t="s">
        <v>299</v>
      </c>
    </row>
    <row r="320" spans="1:8" ht="25.5" customHeight="1" x14ac:dyDescent="0.45">
      <c r="A320" s="88" t="s">
        <v>300</v>
      </c>
      <c r="B320" s="100"/>
      <c r="C320" s="98"/>
      <c r="D320" s="95"/>
      <c r="E320" s="73"/>
      <c r="F320" s="74"/>
      <c r="G320" s="73"/>
      <c r="H320" s="96"/>
    </row>
    <row r="321" spans="1:8" ht="25.5" customHeight="1" x14ac:dyDescent="0.45">
      <c r="A321" s="47" t="s">
        <v>301</v>
      </c>
      <c r="B321" s="100"/>
      <c r="C321" s="98"/>
      <c r="D321" s="95"/>
      <c r="E321" s="73"/>
      <c r="F321" s="74"/>
      <c r="G321" s="73"/>
      <c r="H321" s="96"/>
    </row>
    <row r="322" spans="1:8" ht="25.5" customHeight="1" x14ac:dyDescent="0.45">
      <c r="A322" s="140" t="s">
        <v>302</v>
      </c>
      <c r="B322" s="100"/>
      <c r="C322" s="98"/>
      <c r="D322" s="95"/>
      <c r="E322" s="73"/>
      <c r="F322" s="74"/>
      <c r="G322" s="73"/>
      <c r="H322" s="96"/>
    </row>
    <row r="323" spans="1:8" ht="25.5" customHeight="1" x14ac:dyDescent="0.45">
      <c r="A323" s="140" t="s">
        <v>303</v>
      </c>
      <c r="B323" s="100"/>
      <c r="C323" s="98"/>
      <c r="D323" s="95"/>
      <c r="E323" s="73"/>
      <c r="F323" s="74"/>
      <c r="G323" s="73"/>
      <c r="H323" s="96"/>
    </row>
    <row r="324" spans="1:8" ht="25.5" customHeight="1" x14ac:dyDescent="0.45">
      <c r="A324" s="88" t="s">
        <v>304</v>
      </c>
      <c r="B324" s="100"/>
      <c r="C324" s="98"/>
      <c r="D324" s="95"/>
      <c r="E324" s="73"/>
      <c r="F324" s="74"/>
      <c r="G324" s="73"/>
      <c r="H324" s="96"/>
    </row>
    <row r="325" spans="1:8" ht="25.5" customHeight="1" x14ac:dyDescent="0.45">
      <c r="A325" s="49" t="s">
        <v>305</v>
      </c>
      <c r="B325" s="100"/>
      <c r="C325" s="98"/>
      <c r="D325" s="95"/>
      <c r="E325" s="73"/>
      <c r="F325" s="74"/>
      <c r="G325" s="73"/>
      <c r="H325" s="96"/>
    </row>
    <row r="326" spans="1:8" ht="25.5" customHeight="1" x14ac:dyDescent="0.45">
      <c r="A326" s="88" t="s">
        <v>306</v>
      </c>
      <c r="B326" s="100"/>
      <c r="C326" s="98"/>
      <c r="D326" s="95"/>
      <c r="E326" s="73"/>
      <c r="F326" s="74"/>
      <c r="G326" s="73"/>
      <c r="H326" s="96"/>
    </row>
    <row r="327" spans="1:8" ht="25.5" customHeight="1" x14ac:dyDescent="0.45">
      <c r="A327" s="105" t="s">
        <v>648</v>
      </c>
      <c r="B327" s="100"/>
      <c r="C327" s="98"/>
      <c r="D327" s="95"/>
      <c r="E327" s="73"/>
      <c r="F327" s="74"/>
      <c r="G327" s="73"/>
      <c r="H327" s="96"/>
    </row>
    <row r="328" spans="1:8" ht="25.5" customHeight="1" x14ac:dyDescent="0.45">
      <c r="A328" s="105" t="s">
        <v>649</v>
      </c>
      <c r="B328" s="100"/>
      <c r="C328" s="98"/>
      <c r="D328" s="95"/>
      <c r="E328" s="73"/>
      <c r="F328" s="74"/>
      <c r="G328" s="73"/>
      <c r="H328" s="96"/>
    </row>
    <row r="329" spans="1:8" ht="25.5" customHeight="1" x14ac:dyDescent="0.45">
      <c r="A329" s="76"/>
      <c r="B329" s="100"/>
      <c r="C329" s="98"/>
      <c r="D329" s="95"/>
      <c r="E329" s="73"/>
      <c r="F329" s="74"/>
      <c r="G329" s="73"/>
      <c r="H329" s="96"/>
    </row>
    <row r="330" spans="1:8" ht="25.5" customHeight="1" x14ac:dyDescent="0.45">
      <c r="A330" s="47"/>
      <c r="B330" s="100"/>
      <c r="C330" s="98"/>
      <c r="D330" s="95"/>
      <c r="E330" s="73"/>
      <c r="F330" s="74"/>
      <c r="G330" s="73"/>
      <c r="H330" s="96"/>
    </row>
    <row r="331" spans="1:8" ht="25.5" customHeight="1" x14ac:dyDescent="0.45">
      <c r="A331" s="49"/>
      <c r="B331" s="100"/>
      <c r="C331" s="98"/>
      <c r="D331" s="95"/>
      <c r="E331" s="73"/>
      <c r="F331" s="74"/>
      <c r="G331" s="73"/>
      <c r="H331" s="96"/>
    </row>
    <row r="332" spans="1:8" ht="25.5" customHeight="1" x14ac:dyDescent="0.45">
      <c r="A332" s="49"/>
      <c r="B332" s="100"/>
      <c r="C332" s="98"/>
      <c r="D332" s="95"/>
      <c r="E332" s="73"/>
      <c r="F332" s="74"/>
      <c r="G332" s="73"/>
      <c r="H332" s="141"/>
    </row>
    <row r="333" spans="1:8" ht="25.5" customHeight="1" x14ac:dyDescent="0.45">
      <c r="A333" s="49"/>
      <c r="B333" s="100"/>
      <c r="C333" s="98"/>
      <c r="D333" s="95"/>
      <c r="E333" s="73"/>
      <c r="F333" s="74"/>
      <c r="G333" s="73"/>
      <c r="H333" s="141"/>
    </row>
    <row r="334" spans="1:8" ht="25.5" customHeight="1" x14ac:dyDescent="0.45">
      <c r="A334" s="49"/>
      <c r="B334" s="100"/>
      <c r="C334" s="98"/>
      <c r="D334" s="95"/>
      <c r="E334" s="73"/>
      <c r="F334" s="74"/>
      <c r="G334" s="73"/>
      <c r="H334" s="141"/>
    </row>
    <row r="335" spans="1:8" ht="25.5" customHeight="1" x14ac:dyDescent="0.45">
      <c r="A335" s="142" t="s">
        <v>185</v>
      </c>
      <c r="B335" s="100"/>
      <c r="C335" s="98"/>
      <c r="D335" s="95"/>
      <c r="E335" s="73"/>
      <c r="F335" s="74"/>
      <c r="G335" s="73"/>
      <c r="H335" s="141"/>
    </row>
    <row r="336" spans="1:8" ht="25.5" customHeight="1" x14ac:dyDescent="0.45">
      <c r="A336" s="49" t="s">
        <v>307</v>
      </c>
      <c r="B336" s="100"/>
      <c r="C336" s="98"/>
      <c r="D336" s="95"/>
      <c r="E336" s="73"/>
      <c r="F336" s="74"/>
      <c r="G336" s="73"/>
      <c r="H336" s="141"/>
    </row>
    <row r="337" spans="1:8" ht="25.5" customHeight="1" x14ac:dyDescent="0.45">
      <c r="A337" s="49" t="s">
        <v>308</v>
      </c>
      <c r="B337" s="100"/>
      <c r="C337" s="98"/>
      <c r="D337" s="95"/>
      <c r="E337" s="73"/>
      <c r="F337" s="74"/>
      <c r="G337" s="73"/>
      <c r="H337" s="141"/>
    </row>
    <row r="338" spans="1:8" ht="25.5" customHeight="1" x14ac:dyDescent="0.45">
      <c r="A338" s="49" t="s">
        <v>309</v>
      </c>
      <c r="B338" s="100"/>
      <c r="C338" s="98"/>
      <c r="D338" s="95"/>
      <c r="E338" s="73"/>
      <c r="F338" s="74"/>
      <c r="G338" s="73"/>
      <c r="H338" s="141"/>
    </row>
    <row r="339" spans="1:8" ht="25.5" customHeight="1" x14ac:dyDescent="0.45">
      <c r="A339" s="49"/>
      <c r="B339" s="100"/>
      <c r="C339" s="98"/>
      <c r="D339" s="95"/>
      <c r="E339" s="73"/>
      <c r="F339" s="74"/>
      <c r="G339" s="73"/>
      <c r="H339" s="141"/>
    </row>
    <row r="340" spans="1:8" ht="25.5" customHeight="1" x14ac:dyDescent="0.45">
      <c r="A340" s="49"/>
      <c r="B340" s="100"/>
      <c r="C340" s="98"/>
      <c r="D340" s="95"/>
      <c r="E340" s="73"/>
      <c r="F340" s="74"/>
      <c r="G340" s="73"/>
      <c r="H340" s="141"/>
    </row>
    <row r="341" spans="1:8" ht="25.5" customHeight="1" x14ac:dyDescent="0.45">
      <c r="A341" s="68" t="s">
        <v>310</v>
      </c>
      <c r="B341" s="23"/>
      <c r="C341" s="24"/>
      <c r="D341" s="95"/>
      <c r="E341" s="73"/>
      <c r="F341" s="74"/>
      <c r="G341" s="73"/>
      <c r="H341" s="143"/>
    </row>
    <row r="342" spans="1:8" ht="25.5" customHeight="1" x14ac:dyDescent="0.45">
      <c r="A342" s="68" t="s">
        <v>311</v>
      </c>
      <c r="B342" s="23" t="s">
        <v>312</v>
      </c>
      <c r="C342" s="24">
        <v>38000</v>
      </c>
      <c r="D342" s="95"/>
      <c r="E342" s="73"/>
      <c r="F342" s="74"/>
      <c r="G342" s="73"/>
      <c r="H342" s="25" t="s">
        <v>297</v>
      </c>
    </row>
    <row r="343" spans="1:8" ht="25.5" customHeight="1" x14ac:dyDescent="0.45">
      <c r="A343" s="76" t="s">
        <v>313</v>
      </c>
      <c r="B343" s="144"/>
      <c r="C343" s="145"/>
      <c r="D343" s="24">
        <v>5000</v>
      </c>
      <c r="E343" s="36" t="s">
        <v>43</v>
      </c>
      <c r="F343" s="87" t="s">
        <v>314</v>
      </c>
      <c r="G343" s="25" t="s">
        <v>315</v>
      </c>
      <c r="H343" s="32" t="s">
        <v>44</v>
      </c>
    </row>
    <row r="344" spans="1:8" ht="25.5" customHeight="1" x14ac:dyDescent="0.45">
      <c r="A344" s="146" t="s">
        <v>316</v>
      </c>
      <c r="B344" s="144"/>
      <c r="C344" s="145"/>
      <c r="D344" s="24"/>
      <c r="E344" s="36"/>
      <c r="F344" s="87" t="s">
        <v>317</v>
      </c>
      <c r="G344" s="112"/>
      <c r="H344" s="25" t="s">
        <v>299</v>
      </c>
    </row>
    <row r="345" spans="1:8" ht="25.5" customHeight="1" x14ac:dyDescent="0.45">
      <c r="A345" s="51" t="s">
        <v>318</v>
      </c>
      <c r="B345" s="144"/>
      <c r="C345" s="145"/>
      <c r="D345" s="24"/>
      <c r="E345" s="36"/>
      <c r="F345" s="87" t="s">
        <v>319</v>
      </c>
      <c r="G345" s="25"/>
      <c r="H345" s="70"/>
    </row>
    <row r="346" spans="1:8" ht="25.5" customHeight="1" x14ac:dyDescent="0.45">
      <c r="A346" s="51" t="s">
        <v>320</v>
      </c>
      <c r="B346" s="147"/>
      <c r="C346" s="145"/>
      <c r="D346" s="35">
        <v>4000</v>
      </c>
      <c r="E346" s="36" t="s">
        <v>47</v>
      </c>
      <c r="F346" s="87" t="s">
        <v>314</v>
      </c>
      <c r="G346" s="25" t="s">
        <v>315</v>
      </c>
      <c r="H346" s="70"/>
    </row>
    <row r="347" spans="1:8" ht="25.5" customHeight="1" x14ac:dyDescent="0.45">
      <c r="A347" s="142" t="s">
        <v>185</v>
      </c>
      <c r="B347" s="147"/>
      <c r="C347" s="145"/>
      <c r="D347" s="24"/>
      <c r="E347" s="36"/>
      <c r="F347" s="87" t="s">
        <v>317</v>
      </c>
      <c r="G347" s="25"/>
      <c r="H347" s="70"/>
    </row>
    <row r="348" spans="1:8" ht="25.5" customHeight="1" x14ac:dyDescent="0.45">
      <c r="A348" s="148" t="s">
        <v>321</v>
      </c>
      <c r="B348" s="147"/>
      <c r="C348" s="145"/>
      <c r="D348" s="24">
        <v>5000</v>
      </c>
      <c r="E348" s="36" t="s">
        <v>50</v>
      </c>
      <c r="F348" s="87" t="s">
        <v>322</v>
      </c>
      <c r="G348" s="25" t="s">
        <v>315</v>
      </c>
      <c r="H348" s="70"/>
    </row>
    <row r="349" spans="1:8" ht="25.5" customHeight="1" x14ac:dyDescent="0.45">
      <c r="A349" s="148" t="s">
        <v>323</v>
      </c>
      <c r="B349" s="147"/>
      <c r="C349" s="145"/>
      <c r="D349" s="24"/>
      <c r="E349" s="36"/>
      <c r="F349" s="87" t="s">
        <v>317</v>
      </c>
      <c r="G349" s="25"/>
      <c r="H349" s="70"/>
    </row>
    <row r="350" spans="1:8" ht="25.5" customHeight="1" x14ac:dyDescent="0.45">
      <c r="A350" s="148" t="s">
        <v>324</v>
      </c>
      <c r="B350" s="147"/>
      <c r="C350" s="145"/>
      <c r="D350" s="35">
        <v>4000</v>
      </c>
      <c r="E350" s="70" t="s">
        <v>325</v>
      </c>
      <c r="F350" s="87" t="s">
        <v>314</v>
      </c>
      <c r="G350" s="25" t="s">
        <v>315</v>
      </c>
      <c r="H350" s="70"/>
    </row>
    <row r="351" spans="1:8" ht="25.5" customHeight="1" x14ac:dyDescent="0.45">
      <c r="A351" s="149" t="s">
        <v>326</v>
      </c>
      <c r="B351" s="147"/>
      <c r="C351" s="145"/>
      <c r="D351" s="24"/>
      <c r="E351" s="70"/>
      <c r="F351" s="87" t="s">
        <v>317</v>
      </c>
      <c r="G351" s="25"/>
      <c r="H351" s="70"/>
    </row>
    <row r="352" spans="1:8" ht="25.5" customHeight="1" x14ac:dyDescent="0.45">
      <c r="A352" s="142" t="s">
        <v>102</v>
      </c>
      <c r="B352" s="147"/>
      <c r="C352" s="145"/>
      <c r="D352" s="35">
        <v>4000</v>
      </c>
      <c r="E352" s="70" t="s">
        <v>55</v>
      </c>
      <c r="F352" s="87" t="s">
        <v>314</v>
      </c>
      <c r="G352" s="25" t="s">
        <v>315</v>
      </c>
      <c r="H352" s="70"/>
    </row>
    <row r="353" spans="1:8" ht="25.5" customHeight="1" x14ac:dyDescent="0.45">
      <c r="A353" s="49" t="s">
        <v>327</v>
      </c>
      <c r="B353" s="96"/>
      <c r="C353" s="98"/>
      <c r="D353" s="24"/>
      <c r="E353" s="70"/>
      <c r="F353" s="87" t="s">
        <v>317</v>
      </c>
      <c r="G353" s="25"/>
      <c r="H353" s="70"/>
    </row>
    <row r="354" spans="1:8" ht="25.5" customHeight="1" x14ac:dyDescent="0.45">
      <c r="A354" s="49" t="s">
        <v>328</v>
      </c>
      <c r="B354" s="96"/>
      <c r="C354" s="95"/>
      <c r="D354" s="92">
        <v>4000</v>
      </c>
      <c r="E354" s="34" t="s">
        <v>58</v>
      </c>
      <c r="F354" s="87" t="s">
        <v>314</v>
      </c>
      <c r="G354" s="25" t="s">
        <v>315</v>
      </c>
      <c r="H354" s="70"/>
    </row>
    <row r="355" spans="1:8" ht="25.5" customHeight="1" x14ac:dyDescent="0.45">
      <c r="A355" s="49" t="s">
        <v>329</v>
      </c>
      <c r="B355" s="96"/>
      <c r="C355" s="95"/>
      <c r="D355" s="24"/>
      <c r="E355" s="34"/>
      <c r="F355" s="87" t="s">
        <v>317</v>
      </c>
      <c r="G355" s="25"/>
      <c r="H355" s="70"/>
    </row>
    <row r="356" spans="1:8" ht="25.5" customHeight="1" x14ac:dyDescent="0.45">
      <c r="A356" s="124" t="s">
        <v>330</v>
      </c>
      <c r="B356" s="96"/>
      <c r="C356" s="95"/>
      <c r="D356" s="35">
        <v>4000</v>
      </c>
      <c r="E356" s="70" t="s">
        <v>61</v>
      </c>
      <c r="F356" s="87" t="s">
        <v>314</v>
      </c>
      <c r="G356" s="25" t="s">
        <v>315</v>
      </c>
      <c r="H356" s="70"/>
    </row>
    <row r="357" spans="1:8" ht="25.5" customHeight="1" x14ac:dyDescent="0.45">
      <c r="A357" s="90" t="s">
        <v>331</v>
      </c>
      <c r="B357" s="150"/>
      <c r="C357" s="151"/>
      <c r="D357" s="24"/>
      <c r="E357" s="70"/>
      <c r="F357" s="87" t="s">
        <v>317</v>
      </c>
      <c r="G357" s="25"/>
      <c r="H357" s="70"/>
    </row>
    <row r="358" spans="1:8" ht="25.5" customHeight="1" x14ac:dyDescent="0.45">
      <c r="A358" s="88" t="s">
        <v>332</v>
      </c>
      <c r="B358" s="96"/>
      <c r="C358" s="95"/>
      <c r="D358" s="35">
        <v>4000</v>
      </c>
      <c r="E358" s="70" t="s">
        <v>63</v>
      </c>
      <c r="F358" s="87" t="s">
        <v>314</v>
      </c>
      <c r="G358" s="25" t="s">
        <v>315</v>
      </c>
      <c r="H358" s="70"/>
    </row>
    <row r="359" spans="1:8" ht="25.5" customHeight="1" x14ac:dyDescent="0.45">
      <c r="A359" s="88" t="s">
        <v>333</v>
      </c>
      <c r="B359" s="152"/>
      <c r="C359" s="145"/>
      <c r="D359" s="35"/>
      <c r="E359" s="70"/>
      <c r="F359" s="87" t="s">
        <v>317</v>
      </c>
      <c r="G359" s="25"/>
      <c r="H359" s="70"/>
    </row>
    <row r="360" spans="1:8" ht="25.5" customHeight="1" x14ac:dyDescent="0.45">
      <c r="A360" s="90" t="s">
        <v>334</v>
      </c>
      <c r="B360" s="96"/>
      <c r="C360" s="98"/>
      <c r="D360" s="35">
        <v>4000</v>
      </c>
      <c r="E360" s="70" t="s">
        <v>65</v>
      </c>
      <c r="F360" s="87" t="s">
        <v>314</v>
      </c>
      <c r="G360" s="25" t="s">
        <v>315</v>
      </c>
      <c r="H360" s="70"/>
    </row>
    <row r="361" spans="1:8" ht="25.5" customHeight="1" x14ac:dyDescent="0.45">
      <c r="A361" s="88" t="s">
        <v>335</v>
      </c>
      <c r="B361" s="94"/>
      <c r="C361" s="55"/>
      <c r="D361" s="35"/>
      <c r="E361" s="70"/>
      <c r="F361" s="87" t="s">
        <v>317</v>
      </c>
      <c r="G361" s="25"/>
      <c r="H361" s="70"/>
    </row>
    <row r="362" spans="1:8" ht="25.5" customHeight="1" x14ac:dyDescent="0.45">
      <c r="A362" s="88" t="s">
        <v>336</v>
      </c>
      <c r="B362" s="94"/>
      <c r="C362" s="55"/>
      <c r="D362" s="24"/>
      <c r="E362" s="70"/>
      <c r="F362" s="87"/>
      <c r="G362" s="25"/>
      <c r="H362" s="70"/>
    </row>
    <row r="363" spans="1:8" ht="25.5" customHeight="1" x14ac:dyDescent="0.45">
      <c r="A363" s="88" t="s">
        <v>337</v>
      </c>
      <c r="B363" s="94"/>
      <c r="C363" s="55"/>
      <c r="D363" s="35"/>
      <c r="E363" s="70"/>
      <c r="F363" s="87"/>
      <c r="G363" s="25"/>
      <c r="H363" s="70"/>
    </row>
    <row r="364" spans="1:8" ht="25.5" customHeight="1" x14ac:dyDescent="0.45">
      <c r="A364" s="88" t="s">
        <v>338</v>
      </c>
      <c r="B364" s="94"/>
      <c r="C364" s="55"/>
      <c r="D364" s="35"/>
      <c r="E364" s="70"/>
      <c r="F364" s="87"/>
      <c r="G364" s="25"/>
      <c r="H364" s="70"/>
    </row>
    <row r="365" spans="1:8" ht="25.5" customHeight="1" x14ac:dyDescent="0.45">
      <c r="A365" s="88" t="s">
        <v>339</v>
      </c>
      <c r="B365" s="94"/>
      <c r="C365" s="55"/>
      <c r="D365" s="35"/>
      <c r="E365" s="70"/>
      <c r="F365" s="87"/>
      <c r="G365" s="25"/>
      <c r="H365" s="70"/>
    </row>
    <row r="366" spans="1:8" ht="25.5" customHeight="1" x14ac:dyDescent="0.45">
      <c r="A366" s="90" t="s">
        <v>340</v>
      </c>
      <c r="B366" s="94"/>
      <c r="C366" s="55"/>
      <c r="D366" s="35"/>
      <c r="E366" s="70"/>
      <c r="F366" s="87"/>
      <c r="G366" s="25"/>
      <c r="H366" s="70"/>
    </row>
    <row r="367" spans="1:8" ht="25.5" customHeight="1" x14ac:dyDescent="0.45">
      <c r="A367" s="88" t="s">
        <v>341</v>
      </c>
      <c r="B367" s="96"/>
      <c r="C367" s="98"/>
      <c r="D367" s="24"/>
      <c r="E367" s="34"/>
      <c r="F367" s="87"/>
      <c r="G367" s="25"/>
      <c r="H367" s="70"/>
    </row>
    <row r="368" spans="1:8" ht="25.5" customHeight="1" x14ac:dyDescent="0.45">
      <c r="A368" s="88" t="s">
        <v>342</v>
      </c>
      <c r="B368" s="94"/>
      <c r="C368" s="55"/>
      <c r="D368" s="35"/>
      <c r="E368" s="70"/>
      <c r="F368" s="87"/>
      <c r="G368" s="25"/>
      <c r="H368" s="70"/>
    </row>
    <row r="369" spans="1:8" ht="25.5" customHeight="1" x14ac:dyDescent="0.45">
      <c r="A369" s="88" t="s">
        <v>343</v>
      </c>
      <c r="B369" s="94"/>
      <c r="C369" s="55"/>
      <c r="D369" s="35"/>
      <c r="E369" s="70"/>
      <c r="F369" s="87"/>
      <c r="G369" s="25"/>
      <c r="H369" s="70"/>
    </row>
    <row r="370" spans="1:8" ht="25.5" customHeight="1" x14ac:dyDescent="0.45">
      <c r="A370" s="88" t="s">
        <v>344</v>
      </c>
      <c r="B370" s="94"/>
      <c r="C370" s="55"/>
      <c r="D370" s="24"/>
      <c r="E370" s="70"/>
      <c r="F370" s="87"/>
      <c r="G370" s="25"/>
      <c r="H370" s="70"/>
    </row>
    <row r="371" spans="1:8" ht="25.5" customHeight="1" x14ac:dyDescent="0.45">
      <c r="A371" s="88" t="s">
        <v>345</v>
      </c>
      <c r="B371" s="94"/>
      <c r="C371" s="55"/>
      <c r="D371" s="35"/>
      <c r="E371" s="70"/>
      <c r="F371" s="87"/>
      <c r="G371" s="25"/>
      <c r="H371" s="70"/>
    </row>
    <row r="372" spans="1:8" ht="25.5" customHeight="1" x14ac:dyDescent="0.45">
      <c r="A372" s="88" t="s">
        <v>346</v>
      </c>
      <c r="B372" s="94"/>
      <c r="C372" s="55"/>
      <c r="D372" s="35"/>
      <c r="E372" s="70"/>
      <c r="F372" s="87"/>
      <c r="G372" s="25"/>
      <c r="H372" s="70"/>
    </row>
    <row r="373" spans="1:8" ht="25.5" customHeight="1" x14ac:dyDescent="0.45">
      <c r="A373" s="88" t="s">
        <v>347</v>
      </c>
      <c r="B373" s="94"/>
      <c r="C373" s="55"/>
      <c r="D373" s="35"/>
      <c r="E373" s="70"/>
      <c r="F373" s="87"/>
      <c r="G373" s="25"/>
      <c r="H373" s="70"/>
    </row>
    <row r="374" spans="1:8" ht="25.5" customHeight="1" x14ac:dyDescent="0.45">
      <c r="A374" s="88" t="s">
        <v>348</v>
      </c>
      <c r="B374" s="94"/>
      <c r="C374" s="55"/>
      <c r="D374" s="35"/>
      <c r="E374" s="70"/>
      <c r="F374" s="87"/>
      <c r="G374" s="25"/>
      <c r="H374" s="70"/>
    </row>
    <row r="375" spans="1:8" ht="25.5" customHeight="1" x14ac:dyDescent="0.45">
      <c r="A375" s="88"/>
      <c r="B375" s="94"/>
      <c r="C375" s="55"/>
      <c r="D375" s="95"/>
      <c r="E375" s="96"/>
      <c r="F375" s="97"/>
      <c r="G375" s="73"/>
      <c r="H375" s="96"/>
    </row>
    <row r="376" spans="1:8" ht="25.5" customHeight="1" x14ac:dyDescent="0.45">
      <c r="A376" s="88"/>
      <c r="B376" s="94"/>
      <c r="C376" s="55"/>
      <c r="D376" s="95"/>
      <c r="E376" s="96"/>
      <c r="F376" s="97"/>
      <c r="G376" s="73"/>
      <c r="H376" s="96"/>
    </row>
    <row r="377" spans="1:8" ht="25.5" customHeight="1" x14ac:dyDescent="0.45">
      <c r="A377" s="153"/>
      <c r="B377" s="94"/>
      <c r="C377" s="55"/>
      <c r="D377" s="95"/>
      <c r="E377" s="96"/>
      <c r="F377" s="97"/>
      <c r="G377" s="73"/>
      <c r="H377" s="96"/>
    </row>
    <row r="378" spans="1:8" ht="25.5" customHeight="1" x14ac:dyDescent="0.45">
      <c r="A378" s="140"/>
      <c r="B378" s="94"/>
      <c r="C378" s="55"/>
      <c r="D378" s="95"/>
      <c r="E378" s="96"/>
      <c r="F378" s="97"/>
      <c r="G378" s="73"/>
      <c r="H378" s="96"/>
    </row>
    <row r="379" spans="1:8" ht="25.5" customHeight="1" x14ac:dyDescent="0.45">
      <c r="A379" s="140"/>
      <c r="B379" s="73"/>
      <c r="C379" s="55"/>
      <c r="D379" s="95"/>
      <c r="E379" s="96"/>
      <c r="F379" s="97"/>
      <c r="G379" s="73"/>
      <c r="H379" s="96"/>
    </row>
    <row r="380" spans="1:8" ht="25.5" customHeight="1" x14ac:dyDescent="0.45">
      <c r="A380" s="88"/>
      <c r="B380" s="94"/>
      <c r="C380" s="55"/>
      <c r="D380" s="95"/>
      <c r="E380" s="96"/>
      <c r="F380" s="97"/>
      <c r="G380" s="73"/>
      <c r="H380" s="96"/>
    </row>
    <row r="381" spans="1:8" ht="25.5" customHeight="1" x14ac:dyDescent="0.45">
      <c r="A381" s="154" t="s">
        <v>349</v>
      </c>
      <c r="B381" s="94"/>
      <c r="C381" s="55"/>
      <c r="D381" s="95"/>
      <c r="E381" s="96"/>
      <c r="F381" s="97"/>
      <c r="G381" s="73"/>
      <c r="H381" s="96"/>
    </row>
    <row r="382" spans="1:8" ht="25.5" customHeight="1" x14ac:dyDescent="0.45">
      <c r="A382" s="88" t="s">
        <v>350</v>
      </c>
      <c r="B382" s="94"/>
      <c r="C382" s="55"/>
      <c r="D382" s="95"/>
      <c r="E382" s="96"/>
      <c r="F382" s="97"/>
      <c r="G382" s="73"/>
      <c r="H382" s="96"/>
    </row>
    <row r="383" spans="1:8" ht="25.5" customHeight="1" x14ac:dyDescent="0.45">
      <c r="A383" s="88" t="s">
        <v>351</v>
      </c>
      <c r="B383" s="94"/>
      <c r="C383" s="55"/>
      <c r="D383" s="95"/>
      <c r="E383" s="96"/>
      <c r="F383" s="97"/>
      <c r="G383" s="73"/>
      <c r="H383" s="96"/>
    </row>
    <row r="384" spans="1:8" ht="25.5" customHeight="1" x14ac:dyDescent="0.45">
      <c r="A384" s="88" t="s">
        <v>352</v>
      </c>
      <c r="B384" s="94"/>
      <c r="C384" s="55"/>
      <c r="D384" s="95"/>
      <c r="E384" s="96"/>
      <c r="F384" s="97"/>
      <c r="G384" s="73"/>
      <c r="H384" s="96"/>
    </row>
    <row r="385" spans="1:8" ht="25.5" customHeight="1" x14ac:dyDescent="0.45">
      <c r="A385" s="88" t="s">
        <v>353</v>
      </c>
      <c r="B385" s="94"/>
      <c r="C385" s="55"/>
      <c r="D385" s="95"/>
      <c r="E385" s="96"/>
      <c r="F385" s="97"/>
      <c r="G385" s="73"/>
      <c r="H385" s="96"/>
    </row>
    <row r="386" spans="1:8" ht="25.5" customHeight="1" x14ac:dyDescent="0.45">
      <c r="A386" s="49" t="s">
        <v>354</v>
      </c>
      <c r="B386" s="94"/>
      <c r="C386" s="55"/>
      <c r="D386" s="95"/>
      <c r="E386" s="96"/>
      <c r="F386" s="97"/>
      <c r="G386" s="73"/>
      <c r="H386" s="96"/>
    </row>
    <row r="387" spans="1:8" ht="25.5" customHeight="1" x14ac:dyDescent="0.45">
      <c r="A387" s="49" t="s">
        <v>355</v>
      </c>
      <c r="B387" s="94"/>
      <c r="C387" s="55"/>
      <c r="D387" s="95"/>
      <c r="E387" s="96"/>
      <c r="F387" s="97"/>
      <c r="G387" s="73"/>
      <c r="H387" s="96"/>
    </row>
    <row r="388" spans="1:8" ht="25.5" customHeight="1" x14ac:dyDescent="0.45">
      <c r="A388" s="154" t="s">
        <v>356</v>
      </c>
      <c r="B388" s="94"/>
      <c r="C388" s="55"/>
      <c r="D388" s="95"/>
      <c r="E388" s="96"/>
      <c r="F388" s="97"/>
      <c r="G388" s="73"/>
      <c r="H388" s="96"/>
    </row>
    <row r="389" spans="1:8" ht="25.5" customHeight="1" x14ac:dyDescent="0.45">
      <c r="A389" s="49" t="s">
        <v>357</v>
      </c>
      <c r="B389" s="94"/>
      <c r="C389" s="55"/>
      <c r="D389" s="95"/>
      <c r="E389" s="96"/>
      <c r="F389" s="97"/>
      <c r="G389" s="73"/>
      <c r="H389" s="96"/>
    </row>
    <row r="390" spans="1:8" ht="25.5" customHeight="1" x14ac:dyDescent="0.45">
      <c r="A390" s="49" t="s">
        <v>358</v>
      </c>
      <c r="B390" s="94"/>
      <c r="C390" s="55"/>
      <c r="D390" s="95"/>
      <c r="E390" s="96"/>
      <c r="F390" s="97"/>
      <c r="G390" s="73"/>
      <c r="H390" s="96"/>
    </row>
    <row r="391" spans="1:8" ht="25.5" customHeight="1" x14ac:dyDescent="0.45">
      <c r="A391" s="49" t="s">
        <v>359</v>
      </c>
      <c r="B391" s="94"/>
      <c r="C391" s="55"/>
      <c r="D391" s="95"/>
      <c r="E391" s="96"/>
      <c r="F391" s="97"/>
      <c r="G391" s="73"/>
      <c r="H391" s="96"/>
    </row>
    <row r="392" spans="1:8" ht="25.5" customHeight="1" x14ac:dyDescent="0.45">
      <c r="A392" s="49" t="s">
        <v>360</v>
      </c>
      <c r="B392" s="94"/>
      <c r="C392" s="55"/>
      <c r="D392" s="95"/>
      <c r="E392" s="96"/>
      <c r="F392" s="97"/>
      <c r="G392" s="73"/>
      <c r="H392" s="96"/>
    </row>
    <row r="393" spans="1:8" ht="25.5" customHeight="1" x14ac:dyDescent="0.45">
      <c r="A393" s="49"/>
      <c r="B393" s="94"/>
      <c r="C393" s="55"/>
      <c r="D393" s="95"/>
      <c r="E393" s="96"/>
      <c r="F393" s="97"/>
      <c r="G393" s="73"/>
      <c r="H393" s="96"/>
    </row>
    <row r="394" spans="1:8" ht="25.5" customHeight="1" x14ac:dyDescent="0.45">
      <c r="A394" s="49"/>
      <c r="B394" s="94"/>
      <c r="C394" s="55"/>
      <c r="D394" s="95"/>
      <c r="E394" s="96"/>
      <c r="F394" s="97"/>
      <c r="G394" s="73"/>
      <c r="H394" s="96"/>
    </row>
    <row r="395" spans="1:8" ht="25.5" customHeight="1" x14ac:dyDescent="0.45">
      <c r="A395" s="49"/>
      <c r="B395" s="94"/>
      <c r="C395" s="55"/>
      <c r="D395" s="95"/>
      <c r="E395" s="96"/>
      <c r="F395" s="97"/>
      <c r="G395" s="73"/>
      <c r="H395" s="96"/>
    </row>
    <row r="396" spans="1:8" ht="25.5" customHeight="1" x14ac:dyDescent="0.45">
      <c r="A396" s="49"/>
      <c r="B396" s="94"/>
      <c r="C396" s="55"/>
      <c r="D396" s="95"/>
      <c r="E396" s="96"/>
      <c r="F396" s="97"/>
      <c r="G396" s="73"/>
      <c r="H396" s="96"/>
    </row>
    <row r="397" spans="1:8" ht="25.5" customHeight="1" x14ac:dyDescent="0.45">
      <c r="A397" s="142" t="s">
        <v>361</v>
      </c>
      <c r="B397" s="94"/>
      <c r="C397" s="55"/>
      <c r="D397" s="95"/>
      <c r="E397" s="96"/>
      <c r="F397" s="97"/>
      <c r="G397" s="73"/>
      <c r="H397" s="96"/>
    </row>
    <row r="398" spans="1:8" ht="25.5" customHeight="1" x14ac:dyDescent="0.45">
      <c r="A398" s="49"/>
      <c r="B398" s="94"/>
      <c r="C398" s="55"/>
      <c r="D398" s="95"/>
      <c r="E398" s="96"/>
      <c r="F398" s="97"/>
      <c r="G398" s="73"/>
      <c r="H398" s="96"/>
    </row>
    <row r="399" spans="1:8" ht="25.5" customHeight="1" x14ac:dyDescent="0.45">
      <c r="A399" s="49"/>
      <c r="B399" s="94"/>
      <c r="C399" s="55"/>
      <c r="D399" s="95"/>
      <c r="E399" s="96"/>
      <c r="F399" s="97"/>
      <c r="G399" s="73"/>
      <c r="H399" s="96"/>
    </row>
    <row r="400" spans="1:8" ht="25.5" customHeight="1" x14ac:dyDescent="0.45">
      <c r="A400" s="49"/>
      <c r="B400" s="94"/>
      <c r="C400" s="55"/>
      <c r="D400" s="95"/>
      <c r="E400" s="96"/>
      <c r="F400" s="97"/>
      <c r="G400" s="73"/>
      <c r="H400" s="96"/>
    </row>
    <row r="401" spans="1:8" ht="25.5" customHeight="1" x14ac:dyDescent="0.45">
      <c r="A401" s="49"/>
      <c r="B401" s="94"/>
      <c r="C401" s="55"/>
      <c r="D401" s="95"/>
      <c r="E401" s="96"/>
      <c r="F401" s="97"/>
      <c r="G401" s="73"/>
      <c r="H401" s="96"/>
    </row>
    <row r="402" spans="1:8" ht="25.5" customHeight="1" x14ac:dyDescent="0.45">
      <c r="A402" s="49"/>
      <c r="B402" s="94"/>
      <c r="C402" s="55"/>
      <c r="D402" s="95"/>
      <c r="E402" s="96"/>
      <c r="F402" s="97"/>
      <c r="G402" s="73"/>
      <c r="H402" s="96"/>
    </row>
    <row r="403" spans="1:8" ht="25.5" customHeight="1" x14ac:dyDescent="0.45">
      <c r="A403" s="49"/>
      <c r="B403" s="94"/>
      <c r="C403" s="55"/>
      <c r="D403" s="95"/>
      <c r="E403" s="96"/>
      <c r="F403" s="97"/>
      <c r="G403" s="73"/>
      <c r="H403" s="96"/>
    </row>
    <row r="404" spans="1:8" ht="25.5" customHeight="1" x14ac:dyDescent="0.45">
      <c r="A404" s="49"/>
      <c r="B404" s="94"/>
      <c r="C404" s="55"/>
      <c r="D404" s="95"/>
      <c r="E404" s="96"/>
      <c r="F404" s="97"/>
      <c r="G404" s="73"/>
      <c r="H404" s="96"/>
    </row>
    <row r="405" spans="1:8" ht="25.5" customHeight="1" x14ac:dyDescent="0.45">
      <c r="A405" s="49"/>
      <c r="B405" s="94"/>
      <c r="C405" s="55"/>
      <c r="D405" s="95"/>
      <c r="E405" s="96"/>
      <c r="F405" s="97"/>
      <c r="G405" s="73"/>
      <c r="H405" s="96"/>
    </row>
    <row r="406" spans="1:8" ht="25.5" customHeight="1" x14ac:dyDescent="0.45">
      <c r="A406" s="49"/>
      <c r="B406" s="94"/>
      <c r="C406" s="55"/>
      <c r="D406" s="95"/>
      <c r="E406" s="96"/>
      <c r="F406" s="97"/>
      <c r="G406" s="73"/>
      <c r="H406" s="96"/>
    </row>
    <row r="407" spans="1:8" ht="25.5" customHeight="1" x14ac:dyDescent="0.45">
      <c r="A407" s="49"/>
      <c r="B407" s="94"/>
      <c r="C407" s="55"/>
      <c r="D407" s="95"/>
      <c r="E407" s="96"/>
      <c r="F407" s="97"/>
      <c r="G407" s="73"/>
      <c r="H407" s="96"/>
    </row>
    <row r="408" spans="1:8" ht="25.5" customHeight="1" x14ac:dyDescent="0.45">
      <c r="A408" s="49"/>
      <c r="B408" s="94"/>
      <c r="C408" s="55"/>
      <c r="D408" s="95"/>
      <c r="E408" s="96"/>
      <c r="F408" s="97"/>
      <c r="G408" s="73"/>
      <c r="H408" s="96"/>
    </row>
    <row r="409" spans="1:8" ht="25.5" customHeight="1" x14ac:dyDescent="0.45">
      <c r="A409" s="49"/>
      <c r="B409" s="94"/>
      <c r="C409" s="55"/>
      <c r="D409" s="95"/>
      <c r="E409" s="96"/>
      <c r="F409" s="97"/>
      <c r="G409" s="73"/>
      <c r="H409" s="96"/>
    </row>
    <row r="410" spans="1:8" ht="25.5" customHeight="1" x14ac:dyDescent="0.45">
      <c r="A410" s="49" t="s">
        <v>362</v>
      </c>
      <c r="B410" s="94"/>
      <c r="C410" s="55"/>
      <c r="D410" s="95"/>
      <c r="E410" s="96"/>
      <c r="F410" s="97"/>
      <c r="G410" s="73"/>
      <c r="H410" s="96"/>
    </row>
    <row r="411" spans="1:8" ht="25.5" customHeight="1" x14ac:dyDescent="0.45">
      <c r="A411" s="49" t="s">
        <v>363</v>
      </c>
      <c r="B411" s="94"/>
      <c r="C411" s="55"/>
      <c r="D411" s="95"/>
      <c r="E411" s="96"/>
      <c r="F411" s="97"/>
      <c r="G411" s="73"/>
      <c r="H411" s="96"/>
    </row>
    <row r="412" spans="1:8" ht="25.5" customHeight="1" x14ac:dyDescent="0.45">
      <c r="A412" s="49" t="s">
        <v>364</v>
      </c>
      <c r="B412" s="94"/>
      <c r="C412" s="55"/>
      <c r="D412" s="95"/>
      <c r="E412" s="96"/>
      <c r="F412" s="97"/>
      <c r="G412" s="73"/>
      <c r="H412" s="96"/>
    </row>
    <row r="413" spans="1:8" ht="25.5" customHeight="1" x14ac:dyDescent="0.45">
      <c r="A413" s="49" t="s">
        <v>365</v>
      </c>
      <c r="B413" s="94"/>
      <c r="C413" s="55"/>
      <c r="D413" s="95"/>
      <c r="E413" s="96"/>
      <c r="F413" s="97"/>
      <c r="G413" s="73"/>
      <c r="H413" s="96"/>
    </row>
    <row r="414" spans="1:8" ht="25.5" customHeight="1" x14ac:dyDescent="0.45">
      <c r="A414" s="49" t="s">
        <v>366</v>
      </c>
      <c r="B414" s="94"/>
      <c r="C414" s="55"/>
      <c r="D414" s="95"/>
      <c r="E414" s="96"/>
      <c r="F414" s="97"/>
      <c r="G414" s="73"/>
      <c r="H414" s="96"/>
    </row>
    <row r="415" spans="1:8" ht="25.5" customHeight="1" x14ac:dyDescent="0.45">
      <c r="A415" s="49" t="s">
        <v>367</v>
      </c>
      <c r="B415" s="94"/>
      <c r="C415" s="55"/>
      <c r="D415" s="95"/>
      <c r="E415" s="96"/>
      <c r="F415" s="97"/>
      <c r="G415" s="73"/>
      <c r="H415" s="96"/>
    </row>
    <row r="416" spans="1:8" ht="25.5" customHeight="1" x14ac:dyDescent="0.45">
      <c r="A416" s="49" t="s">
        <v>368</v>
      </c>
      <c r="B416" s="94"/>
      <c r="C416" s="55"/>
      <c r="D416" s="95"/>
      <c r="E416" s="96"/>
      <c r="F416" s="97"/>
      <c r="G416" s="73"/>
      <c r="H416" s="96"/>
    </row>
    <row r="417" spans="1:8" ht="25.5" customHeight="1" x14ac:dyDescent="0.45">
      <c r="A417" s="49" t="s">
        <v>369</v>
      </c>
      <c r="B417" s="94"/>
      <c r="C417" s="55"/>
      <c r="D417" s="95"/>
      <c r="E417" s="96"/>
      <c r="F417" s="97"/>
      <c r="G417" s="73"/>
      <c r="H417" s="96"/>
    </row>
    <row r="418" spans="1:8" ht="25.5" customHeight="1" x14ac:dyDescent="0.45">
      <c r="A418" s="49" t="s">
        <v>370</v>
      </c>
      <c r="B418" s="94"/>
      <c r="C418" s="55"/>
      <c r="D418" s="95"/>
      <c r="E418" s="96"/>
      <c r="F418" s="97"/>
      <c r="G418" s="73"/>
      <c r="H418" s="96"/>
    </row>
    <row r="419" spans="1:8" ht="25.5" customHeight="1" x14ac:dyDescent="0.45">
      <c r="A419" s="49" t="s">
        <v>371</v>
      </c>
      <c r="B419" s="94"/>
      <c r="C419" s="55"/>
      <c r="D419" s="95"/>
      <c r="E419" s="96"/>
      <c r="F419" s="97"/>
      <c r="G419" s="73"/>
      <c r="H419" s="96"/>
    </row>
    <row r="420" spans="1:8" ht="25.5" customHeight="1" x14ac:dyDescent="0.45">
      <c r="A420" s="49" t="s">
        <v>372</v>
      </c>
      <c r="B420" s="94"/>
      <c r="C420" s="55"/>
      <c r="D420" s="95"/>
      <c r="E420" s="96"/>
      <c r="F420" s="97"/>
      <c r="G420" s="73"/>
      <c r="H420" s="96"/>
    </row>
    <row r="421" spans="1:8" ht="25.5" customHeight="1" x14ac:dyDescent="0.45">
      <c r="A421" s="49" t="s">
        <v>373</v>
      </c>
      <c r="B421" s="94"/>
      <c r="C421" s="55"/>
      <c r="D421" s="95"/>
      <c r="E421" s="96"/>
      <c r="F421" s="97"/>
      <c r="G421" s="73"/>
      <c r="H421" s="96"/>
    </row>
    <row r="422" spans="1:8" ht="25.5" customHeight="1" x14ac:dyDescent="0.45">
      <c r="A422" s="142"/>
      <c r="B422" s="94"/>
      <c r="C422" s="55"/>
      <c r="D422" s="95"/>
      <c r="E422" s="96"/>
      <c r="F422" s="97"/>
      <c r="G422" s="73"/>
      <c r="H422" s="96"/>
    </row>
    <row r="423" spans="1:8" ht="25.5" customHeight="1" x14ac:dyDescent="0.45">
      <c r="A423" s="49"/>
      <c r="B423" s="94"/>
      <c r="C423" s="55"/>
      <c r="D423" s="95"/>
      <c r="E423" s="96"/>
      <c r="F423" s="97"/>
      <c r="G423" s="73"/>
      <c r="H423" s="96"/>
    </row>
    <row r="424" spans="1:8" ht="25.5" customHeight="1" x14ac:dyDescent="0.45">
      <c r="A424" s="49"/>
      <c r="B424" s="94"/>
      <c r="C424" s="55"/>
      <c r="D424" s="95"/>
      <c r="E424" s="96"/>
      <c r="F424" s="97"/>
      <c r="G424" s="73"/>
      <c r="H424" s="96"/>
    </row>
    <row r="425" spans="1:8" ht="25.5" customHeight="1" x14ac:dyDescent="0.45">
      <c r="A425" s="132" t="s">
        <v>374</v>
      </c>
      <c r="B425" s="45" t="s">
        <v>375</v>
      </c>
      <c r="C425" s="39">
        <v>7200</v>
      </c>
      <c r="D425" s="35"/>
      <c r="E425" s="70"/>
      <c r="F425" s="87"/>
      <c r="G425" s="25"/>
      <c r="H425" s="70"/>
    </row>
    <row r="426" spans="1:8" ht="25.5" customHeight="1" x14ac:dyDescent="0.45">
      <c r="A426" s="132" t="s">
        <v>376</v>
      </c>
      <c r="B426" s="45"/>
      <c r="C426" s="39"/>
      <c r="D426" s="35">
        <v>3600</v>
      </c>
      <c r="E426" s="70" t="s">
        <v>58</v>
      </c>
      <c r="F426" s="87" t="s">
        <v>377</v>
      </c>
      <c r="G426" s="25" t="s">
        <v>290</v>
      </c>
      <c r="H426" s="25" t="s">
        <v>297</v>
      </c>
    </row>
    <row r="427" spans="1:8" ht="25.5" customHeight="1" x14ac:dyDescent="0.45">
      <c r="A427" s="142" t="s">
        <v>102</v>
      </c>
      <c r="B427" s="45"/>
      <c r="C427" s="39"/>
      <c r="D427" s="35">
        <v>3600</v>
      </c>
      <c r="E427" s="70" t="s">
        <v>378</v>
      </c>
      <c r="F427" s="87" t="s">
        <v>379</v>
      </c>
      <c r="G427" s="25"/>
      <c r="H427" s="32" t="s">
        <v>44</v>
      </c>
    </row>
    <row r="428" spans="1:8" ht="25.5" customHeight="1" x14ac:dyDescent="0.45">
      <c r="A428" s="49" t="s">
        <v>380</v>
      </c>
      <c r="B428" s="45"/>
      <c r="C428" s="39"/>
      <c r="D428" s="35"/>
      <c r="E428" s="70"/>
      <c r="F428" s="87"/>
      <c r="G428" s="25"/>
      <c r="H428" s="25" t="s">
        <v>299</v>
      </c>
    </row>
    <row r="429" spans="1:8" ht="25.5" customHeight="1" x14ac:dyDescent="0.45">
      <c r="A429" s="49" t="s">
        <v>381</v>
      </c>
      <c r="B429" s="45"/>
      <c r="C429" s="39"/>
      <c r="D429" s="35"/>
      <c r="E429" s="70"/>
      <c r="F429" s="87"/>
      <c r="G429" s="25"/>
      <c r="H429" s="70"/>
    </row>
    <row r="430" spans="1:8" ht="25.5" customHeight="1" x14ac:dyDescent="0.45">
      <c r="A430" s="49"/>
      <c r="B430" s="45"/>
      <c r="C430" s="39"/>
      <c r="D430" s="35"/>
      <c r="E430" s="70"/>
      <c r="F430" s="87"/>
      <c r="G430" s="25"/>
      <c r="H430" s="70"/>
    </row>
    <row r="431" spans="1:8" ht="25.5" customHeight="1" x14ac:dyDescent="0.45">
      <c r="A431" s="49" t="s">
        <v>382</v>
      </c>
      <c r="B431" s="45"/>
      <c r="C431" s="39"/>
      <c r="D431" s="35"/>
      <c r="E431" s="70"/>
      <c r="F431" s="87"/>
      <c r="G431" s="25"/>
      <c r="H431" s="70"/>
    </row>
    <row r="432" spans="1:8" ht="25.5" customHeight="1" x14ac:dyDescent="0.45">
      <c r="A432" s="49" t="s">
        <v>383</v>
      </c>
      <c r="B432" s="45"/>
      <c r="C432" s="39"/>
      <c r="D432" s="35"/>
      <c r="E432" s="70"/>
      <c r="F432" s="87"/>
      <c r="G432" s="25"/>
      <c r="H432" s="70"/>
    </row>
    <row r="433" spans="1:8" ht="25.5" customHeight="1" x14ac:dyDescent="0.45">
      <c r="A433" s="49" t="s">
        <v>384</v>
      </c>
      <c r="B433" s="45"/>
      <c r="C433" s="39"/>
      <c r="D433" s="35"/>
      <c r="E433" s="70"/>
      <c r="F433" s="87"/>
      <c r="G433" s="25"/>
      <c r="H433" s="70"/>
    </row>
    <row r="434" spans="1:8" ht="25.5" customHeight="1" x14ac:dyDescent="0.45">
      <c r="A434" s="49" t="s">
        <v>385</v>
      </c>
      <c r="B434" s="45"/>
      <c r="C434" s="39"/>
      <c r="D434" s="35"/>
      <c r="E434" s="70"/>
      <c r="F434" s="87"/>
      <c r="G434" s="25"/>
      <c r="H434" s="70"/>
    </row>
    <row r="435" spans="1:8" ht="25.5" customHeight="1" x14ac:dyDescent="0.45">
      <c r="A435" s="49" t="s">
        <v>386</v>
      </c>
      <c r="B435" s="45"/>
      <c r="C435" s="39"/>
      <c r="D435" s="35"/>
      <c r="E435" s="70"/>
      <c r="F435" s="87"/>
      <c r="G435" s="25"/>
      <c r="H435" s="70"/>
    </row>
    <row r="436" spans="1:8" ht="25.5" customHeight="1" x14ac:dyDescent="0.45">
      <c r="A436" s="49" t="s">
        <v>387</v>
      </c>
      <c r="B436" s="45"/>
      <c r="C436" s="39"/>
      <c r="D436" s="35"/>
      <c r="E436" s="70"/>
      <c r="F436" s="87"/>
      <c r="G436" s="25"/>
      <c r="H436" s="70"/>
    </row>
    <row r="437" spans="1:8" ht="25.5" customHeight="1" x14ac:dyDescent="0.45">
      <c r="A437" s="49" t="s">
        <v>388</v>
      </c>
      <c r="B437" s="45"/>
      <c r="C437" s="39"/>
      <c r="D437" s="35"/>
      <c r="E437" s="70"/>
      <c r="F437" s="87"/>
      <c r="G437" s="25"/>
      <c r="H437" s="70"/>
    </row>
    <row r="438" spans="1:8" ht="25.5" customHeight="1" x14ac:dyDescent="0.45">
      <c r="A438" s="49" t="s">
        <v>389</v>
      </c>
      <c r="B438" s="45"/>
      <c r="C438" s="39"/>
      <c r="D438" s="35"/>
      <c r="E438" s="70"/>
      <c r="F438" s="87"/>
      <c r="G438" s="25"/>
      <c r="H438" s="70"/>
    </row>
    <row r="439" spans="1:8" ht="25.5" customHeight="1" x14ac:dyDescent="0.45">
      <c r="A439" s="49" t="s">
        <v>390</v>
      </c>
      <c r="B439" s="45"/>
      <c r="C439" s="39"/>
      <c r="D439" s="35"/>
      <c r="E439" s="70"/>
      <c r="F439" s="87"/>
      <c r="G439" s="25"/>
      <c r="H439" s="70"/>
    </row>
    <row r="440" spans="1:8" ht="25.5" customHeight="1" x14ac:dyDescent="0.45">
      <c r="A440" s="49" t="s">
        <v>391</v>
      </c>
      <c r="B440" s="45"/>
      <c r="C440" s="39"/>
      <c r="D440" s="35"/>
      <c r="E440" s="70"/>
      <c r="F440" s="87"/>
      <c r="G440" s="25"/>
      <c r="H440" s="70"/>
    </row>
    <row r="441" spans="1:8" ht="25.5" customHeight="1" x14ac:dyDescent="0.45">
      <c r="A441" s="49" t="s">
        <v>392</v>
      </c>
      <c r="B441" s="45"/>
      <c r="C441" s="39"/>
      <c r="D441" s="35"/>
      <c r="E441" s="70"/>
      <c r="F441" s="87"/>
      <c r="G441" s="25"/>
      <c r="H441" s="70"/>
    </row>
    <row r="442" spans="1:8" ht="25.5" customHeight="1" x14ac:dyDescent="0.45">
      <c r="A442" s="49" t="s">
        <v>393</v>
      </c>
      <c r="B442" s="45"/>
      <c r="C442" s="39"/>
      <c r="D442" s="35"/>
      <c r="E442" s="70"/>
      <c r="F442" s="87"/>
      <c r="G442" s="25"/>
      <c r="H442" s="70"/>
    </row>
    <row r="443" spans="1:8" ht="25.5" customHeight="1" x14ac:dyDescent="0.45">
      <c r="A443" s="49" t="s">
        <v>394</v>
      </c>
      <c r="B443" s="45"/>
      <c r="C443" s="39"/>
      <c r="D443" s="35"/>
      <c r="E443" s="70"/>
      <c r="F443" s="87"/>
      <c r="G443" s="25"/>
      <c r="H443" s="70"/>
    </row>
    <row r="444" spans="1:8" ht="25.5" customHeight="1" x14ac:dyDescent="0.45">
      <c r="A444" s="49" t="s">
        <v>395</v>
      </c>
      <c r="B444" s="45"/>
      <c r="C444" s="39"/>
      <c r="D444" s="35"/>
      <c r="E444" s="70"/>
      <c r="F444" s="87"/>
      <c r="G444" s="25"/>
      <c r="H444" s="70"/>
    </row>
    <row r="445" spans="1:8" ht="25.5" customHeight="1" x14ac:dyDescent="0.45">
      <c r="A445" s="49" t="s">
        <v>396</v>
      </c>
      <c r="B445" s="45"/>
      <c r="C445" s="39"/>
      <c r="D445" s="35"/>
      <c r="E445" s="70"/>
      <c r="F445" s="87"/>
      <c r="G445" s="25"/>
      <c r="H445" s="70"/>
    </row>
    <row r="446" spans="1:8" ht="25.5" customHeight="1" x14ac:dyDescent="0.45">
      <c r="A446" s="49" t="s">
        <v>397</v>
      </c>
      <c r="B446" s="45"/>
      <c r="C446" s="39"/>
      <c r="D446" s="35"/>
      <c r="E446" s="70"/>
      <c r="F446" s="87"/>
      <c r="G446" s="25"/>
      <c r="H446" s="70"/>
    </row>
    <row r="447" spans="1:8" ht="25.5" customHeight="1" x14ac:dyDescent="0.45">
      <c r="A447" s="49" t="s">
        <v>398</v>
      </c>
      <c r="B447" s="45"/>
      <c r="C447" s="39"/>
      <c r="D447" s="35"/>
      <c r="E447" s="70"/>
      <c r="F447" s="87"/>
      <c r="G447" s="25"/>
      <c r="H447" s="70"/>
    </row>
    <row r="448" spans="1:8" ht="25.5" customHeight="1" x14ac:dyDescent="0.45">
      <c r="A448" s="49" t="s">
        <v>399</v>
      </c>
      <c r="B448" s="45"/>
      <c r="C448" s="39"/>
      <c r="D448" s="35"/>
      <c r="E448" s="70"/>
      <c r="F448" s="87"/>
      <c r="G448" s="25"/>
      <c r="H448" s="70"/>
    </row>
    <row r="449" spans="1:8" ht="25.5" customHeight="1" x14ac:dyDescent="0.45">
      <c r="A449" s="49" t="s">
        <v>400</v>
      </c>
      <c r="B449" s="45"/>
      <c r="C449" s="39"/>
      <c r="D449" s="35"/>
      <c r="E449" s="70"/>
      <c r="F449" s="87"/>
      <c r="G449" s="25"/>
      <c r="H449" s="70"/>
    </row>
    <row r="450" spans="1:8" ht="25.5" customHeight="1" x14ac:dyDescent="0.45">
      <c r="A450" s="49" t="s">
        <v>401</v>
      </c>
      <c r="B450" s="45"/>
      <c r="C450" s="39"/>
      <c r="D450" s="35"/>
      <c r="E450" s="70"/>
      <c r="F450" s="87"/>
      <c r="G450" s="25"/>
      <c r="H450" s="70"/>
    </row>
    <row r="451" spans="1:8" ht="25.5" customHeight="1" x14ac:dyDescent="0.45">
      <c r="A451" s="49" t="s">
        <v>402</v>
      </c>
      <c r="B451" s="45"/>
      <c r="C451" s="39"/>
      <c r="D451" s="35"/>
      <c r="E451" s="70"/>
      <c r="F451" s="87"/>
      <c r="G451" s="25"/>
      <c r="H451" s="70"/>
    </row>
    <row r="452" spans="1:8" ht="25.5" customHeight="1" x14ac:dyDescent="0.45">
      <c r="A452" s="49" t="s">
        <v>403</v>
      </c>
      <c r="B452" s="45"/>
      <c r="C452" s="39"/>
      <c r="D452" s="35"/>
      <c r="E452" s="70"/>
      <c r="F452" s="87"/>
      <c r="G452" s="25"/>
      <c r="H452" s="70"/>
    </row>
    <row r="453" spans="1:8" ht="25.5" customHeight="1" x14ac:dyDescent="0.45">
      <c r="A453" s="49" t="s">
        <v>657</v>
      </c>
      <c r="B453" s="45"/>
      <c r="C453" s="39"/>
      <c r="D453" s="35"/>
      <c r="E453" s="70"/>
      <c r="F453" s="87"/>
      <c r="G453" s="25"/>
      <c r="H453" s="70"/>
    </row>
    <row r="454" spans="1:8" ht="25.5" customHeight="1" x14ac:dyDescent="0.45">
      <c r="A454" s="49" t="s">
        <v>404</v>
      </c>
      <c r="B454" s="45"/>
      <c r="C454" s="39"/>
      <c r="D454" s="35"/>
      <c r="E454" s="70"/>
      <c r="F454" s="87"/>
      <c r="G454" s="25"/>
      <c r="H454" s="70"/>
    </row>
    <row r="455" spans="1:8" ht="25.5" customHeight="1" x14ac:dyDescent="0.45">
      <c r="A455" s="49" t="s">
        <v>405</v>
      </c>
      <c r="B455" s="45"/>
      <c r="C455" s="39"/>
      <c r="D455" s="35"/>
      <c r="E455" s="70"/>
      <c r="F455" s="87"/>
      <c r="G455" s="25"/>
      <c r="H455" s="70"/>
    </row>
    <row r="456" spans="1:8" ht="25.5" customHeight="1" x14ac:dyDescent="0.45">
      <c r="A456" s="49" t="s">
        <v>406</v>
      </c>
      <c r="B456" s="45"/>
      <c r="C456" s="39"/>
      <c r="D456" s="35"/>
      <c r="E456" s="70"/>
      <c r="F456" s="87"/>
      <c r="G456" s="25"/>
      <c r="H456" s="70"/>
    </row>
    <row r="457" spans="1:8" ht="25.5" customHeight="1" x14ac:dyDescent="0.45">
      <c r="A457" s="49" t="s">
        <v>407</v>
      </c>
      <c r="B457" s="45"/>
      <c r="C457" s="39"/>
      <c r="D457" s="35"/>
      <c r="E457" s="70"/>
      <c r="F457" s="87"/>
      <c r="G457" s="25"/>
      <c r="H457" s="70"/>
    </row>
    <row r="458" spans="1:8" ht="25.5" customHeight="1" x14ac:dyDescent="0.45">
      <c r="A458" s="49" t="s">
        <v>408</v>
      </c>
      <c r="B458" s="45"/>
      <c r="C458" s="39"/>
      <c r="D458" s="35"/>
      <c r="E458" s="70"/>
      <c r="F458" s="87"/>
      <c r="G458" s="25"/>
      <c r="H458" s="70"/>
    </row>
    <row r="459" spans="1:8" ht="25.5" customHeight="1" x14ac:dyDescent="0.45">
      <c r="A459" s="49" t="s">
        <v>409</v>
      </c>
      <c r="B459" s="45"/>
      <c r="C459" s="39"/>
      <c r="D459" s="35"/>
      <c r="E459" s="70"/>
      <c r="F459" s="87"/>
      <c r="G459" s="25"/>
      <c r="H459" s="70"/>
    </row>
    <row r="460" spans="1:8" ht="25.5" customHeight="1" x14ac:dyDescent="0.45">
      <c r="A460" s="49" t="s">
        <v>410</v>
      </c>
      <c r="B460" s="45"/>
      <c r="C460" s="39"/>
      <c r="D460" s="35"/>
      <c r="E460" s="70"/>
      <c r="F460" s="87"/>
      <c r="G460" s="25"/>
      <c r="H460" s="70"/>
    </row>
    <row r="461" spans="1:8" ht="25.5" customHeight="1" x14ac:dyDescent="0.45">
      <c r="A461" s="49" t="s">
        <v>411</v>
      </c>
      <c r="B461" s="45"/>
      <c r="C461" s="39"/>
      <c r="D461" s="35"/>
      <c r="E461" s="70"/>
      <c r="F461" s="87"/>
      <c r="G461" s="25"/>
      <c r="H461" s="70"/>
    </row>
    <row r="462" spans="1:8" ht="25.5" customHeight="1" x14ac:dyDescent="0.45">
      <c r="A462" s="49" t="s">
        <v>412</v>
      </c>
      <c r="B462" s="45"/>
      <c r="C462" s="39"/>
      <c r="D462" s="35"/>
      <c r="E462" s="70"/>
      <c r="F462" s="87"/>
      <c r="G462" s="25"/>
      <c r="H462" s="70"/>
    </row>
    <row r="463" spans="1:8" ht="25.5" customHeight="1" x14ac:dyDescent="0.45">
      <c r="A463" s="49" t="s">
        <v>413</v>
      </c>
      <c r="B463" s="45"/>
      <c r="C463" s="39"/>
      <c r="D463" s="35"/>
      <c r="E463" s="70"/>
      <c r="F463" s="87"/>
      <c r="G463" s="25"/>
      <c r="H463" s="70"/>
    </row>
    <row r="464" spans="1:8" ht="25.5" customHeight="1" x14ac:dyDescent="0.45">
      <c r="A464" s="49" t="s">
        <v>414</v>
      </c>
      <c r="B464" s="45"/>
      <c r="C464" s="39"/>
      <c r="D464" s="35"/>
      <c r="E464" s="70"/>
      <c r="F464" s="87"/>
      <c r="G464" s="25"/>
      <c r="H464" s="70"/>
    </row>
    <row r="465" spans="1:8" ht="25.5" customHeight="1" x14ac:dyDescent="0.45">
      <c r="A465" s="49" t="s">
        <v>415</v>
      </c>
      <c r="B465" s="45"/>
      <c r="C465" s="39"/>
      <c r="D465" s="35"/>
      <c r="E465" s="70"/>
      <c r="F465" s="87"/>
      <c r="G465" s="25"/>
      <c r="H465" s="70"/>
    </row>
    <row r="466" spans="1:8" ht="25.5" customHeight="1" x14ac:dyDescent="0.45">
      <c r="A466" s="49" t="s">
        <v>416</v>
      </c>
      <c r="B466" s="45"/>
      <c r="C466" s="39"/>
      <c r="D466" s="35"/>
      <c r="E466" s="70"/>
      <c r="F466" s="87"/>
      <c r="G466" s="25"/>
      <c r="H466" s="70"/>
    </row>
    <row r="467" spans="1:8" ht="25.5" customHeight="1" x14ac:dyDescent="0.45">
      <c r="A467" s="49" t="s">
        <v>417</v>
      </c>
      <c r="B467" s="45"/>
      <c r="C467" s="39"/>
      <c r="D467" s="35"/>
      <c r="E467" s="70"/>
      <c r="F467" s="87"/>
      <c r="G467" s="25"/>
      <c r="H467" s="70"/>
    </row>
    <row r="468" spans="1:8" ht="25.5" customHeight="1" x14ac:dyDescent="0.45">
      <c r="A468" s="142" t="s">
        <v>185</v>
      </c>
      <c r="B468" s="45"/>
      <c r="C468" s="39"/>
      <c r="D468" s="35"/>
      <c r="E468" s="70"/>
      <c r="F468" s="87"/>
      <c r="G468" s="25"/>
      <c r="H468" s="70"/>
    </row>
    <row r="469" spans="1:8" ht="25.5" customHeight="1" x14ac:dyDescent="0.45">
      <c r="A469" s="49" t="s">
        <v>418</v>
      </c>
      <c r="B469" s="45"/>
      <c r="C469" s="39"/>
      <c r="D469" s="35"/>
      <c r="E469" s="70"/>
      <c r="F469" s="87"/>
      <c r="G469" s="25"/>
      <c r="H469" s="70"/>
    </row>
    <row r="470" spans="1:8" ht="25.5" customHeight="1" x14ac:dyDescent="0.45">
      <c r="A470" s="49" t="s">
        <v>419</v>
      </c>
      <c r="B470" s="45"/>
      <c r="C470" s="39"/>
      <c r="D470" s="35"/>
      <c r="E470" s="70"/>
      <c r="F470" s="87"/>
      <c r="G470" s="25"/>
      <c r="H470" s="70"/>
    </row>
    <row r="471" spans="1:8" ht="25.5" customHeight="1" x14ac:dyDescent="0.45">
      <c r="A471" s="49"/>
      <c r="B471" s="45"/>
      <c r="C471" s="39"/>
      <c r="D471" s="35"/>
      <c r="E471" s="70"/>
      <c r="F471" s="87"/>
      <c r="G471" s="25"/>
      <c r="H471" s="70"/>
    </row>
    <row r="472" spans="1:8" ht="25.5" customHeight="1" x14ac:dyDescent="0.45">
      <c r="A472" s="68" t="s">
        <v>420</v>
      </c>
      <c r="B472" s="100"/>
      <c r="C472" s="98"/>
      <c r="D472" s="95"/>
      <c r="E472" s="73"/>
      <c r="F472" s="74"/>
      <c r="G472" s="73"/>
      <c r="H472" s="73"/>
    </row>
    <row r="473" spans="1:8" ht="25.5" customHeight="1" x14ac:dyDescent="0.45">
      <c r="A473" s="68" t="s">
        <v>421</v>
      </c>
      <c r="B473" s="100"/>
      <c r="C473" s="98"/>
      <c r="D473" s="95"/>
      <c r="E473" s="73"/>
      <c r="F473" s="74"/>
      <c r="G473" s="73"/>
      <c r="H473" s="143"/>
    </row>
    <row r="474" spans="1:8" ht="25.5" customHeight="1" x14ac:dyDescent="0.45">
      <c r="A474" s="68" t="s">
        <v>422</v>
      </c>
      <c r="B474" s="133" t="s">
        <v>423</v>
      </c>
      <c r="C474" s="110">
        <v>10800</v>
      </c>
      <c r="D474" s="155"/>
      <c r="E474" s="100"/>
      <c r="F474" s="74"/>
      <c r="G474" s="73"/>
      <c r="H474" s="25" t="s">
        <v>297</v>
      </c>
    </row>
    <row r="475" spans="1:8" ht="25.5" customHeight="1" x14ac:dyDescent="0.45">
      <c r="A475" s="68" t="s">
        <v>424</v>
      </c>
      <c r="B475" s="156"/>
      <c r="C475" s="157"/>
      <c r="D475" s="158">
        <v>1200</v>
      </c>
      <c r="E475" s="36" t="s">
        <v>43</v>
      </c>
      <c r="F475" s="31" t="s">
        <v>43</v>
      </c>
      <c r="G475" s="25" t="s">
        <v>91</v>
      </c>
      <c r="H475" s="32" t="s">
        <v>44</v>
      </c>
    </row>
    <row r="476" spans="1:8" ht="25.5" customHeight="1" x14ac:dyDescent="0.45">
      <c r="A476" s="142" t="s">
        <v>102</v>
      </c>
      <c r="B476" s="45"/>
      <c r="C476" s="39"/>
      <c r="D476" s="35">
        <v>1200</v>
      </c>
      <c r="E476" s="70" t="s">
        <v>47</v>
      </c>
      <c r="F476" s="87" t="s">
        <v>47</v>
      </c>
      <c r="G476" s="25" t="s">
        <v>91</v>
      </c>
      <c r="H476" s="25" t="s">
        <v>299</v>
      </c>
    </row>
    <row r="477" spans="1:8" ht="25.5" customHeight="1" x14ac:dyDescent="0.45">
      <c r="A477" s="49" t="s">
        <v>425</v>
      </c>
      <c r="B477" s="45"/>
      <c r="C477" s="39"/>
      <c r="D477" s="35">
        <v>1200</v>
      </c>
      <c r="E477" s="70" t="s">
        <v>50</v>
      </c>
      <c r="F477" s="87" t="s">
        <v>50</v>
      </c>
      <c r="G477" s="25" t="s">
        <v>91</v>
      </c>
      <c r="H477" s="70"/>
    </row>
    <row r="478" spans="1:8" ht="25.5" customHeight="1" x14ac:dyDescent="0.45">
      <c r="A478" s="49" t="s">
        <v>426</v>
      </c>
      <c r="B478" s="45"/>
      <c r="C478" s="39"/>
      <c r="D478" s="35">
        <v>1200</v>
      </c>
      <c r="E478" s="70" t="s">
        <v>325</v>
      </c>
      <c r="F478" s="87" t="s">
        <v>325</v>
      </c>
      <c r="G478" s="25" t="s">
        <v>91</v>
      </c>
      <c r="H478" s="70"/>
    </row>
    <row r="479" spans="1:8" ht="25.5" customHeight="1" x14ac:dyDescent="0.45">
      <c r="A479" s="49" t="s">
        <v>427</v>
      </c>
      <c r="B479" s="45"/>
      <c r="C479" s="39"/>
      <c r="D479" s="35">
        <v>1200</v>
      </c>
      <c r="E479" s="70" t="s">
        <v>55</v>
      </c>
      <c r="F479" s="87" t="s">
        <v>55</v>
      </c>
      <c r="G479" s="25" t="s">
        <v>91</v>
      </c>
      <c r="H479" s="70"/>
    </row>
    <row r="480" spans="1:8" ht="25.5" customHeight="1" x14ac:dyDescent="0.45">
      <c r="A480" s="49" t="s">
        <v>428</v>
      </c>
      <c r="B480" s="45"/>
      <c r="C480" s="39"/>
      <c r="D480" s="35">
        <v>1200</v>
      </c>
      <c r="E480" s="70" t="s">
        <v>58</v>
      </c>
      <c r="F480" s="87" t="s">
        <v>58</v>
      </c>
      <c r="G480" s="25" t="s">
        <v>91</v>
      </c>
      <c r="H480" s="70"/>
    </row>
    <row r="481" spans="1:8" ht="25.5" customHeight="1" x14ac:dyDescent="0.45">
      <c r="A481" s="49" t="s">
        <v>429</v>
      </c>
      <c r="B481" s="45"/>
      <c r="C481" s="39"/>
      <c r="D481" s="35">
        <v>1200</v>
      </c>
      <c r="E481" s="70" t="s">
        <v>61</v>
      </c>
      <c r="F481" s="87" t="s">
        <v>61</v>
      </c>
      <c r="G481" s="25" t="s">
        <v>91</v>
      </c>
      <c r="H481" s="70"/>
    </row>
    <row r="482" spans="1:8" ht="25.5" customHeight="1" x14ac:dyDescent="0.45">
      <c r="A482" s="49" t="s">
        <v>430</v>
      </c>
      <c r="B482" s="45"/>
      <c r="C482" s="39"/>
      <c r="D482" s="35">
        <v>1200</v>
      </c>
      <c r="E482" s="70" t="s">
        <v>63</v>
      </c>
      <c r="F482" s="87" t="s">
        <v>63</v>
      </c>
      <c r="G482" s="25" t="s">
        <v>91</v>
      </c>
      <c r="H482" s="70"/>
    </row>
    <row r="483" spans="1:8" ht="25.5" customHeight="1" x14ac:dyDescent="0.45">
      <c r="A483" s="49" t="s">
        <v>431</v>
      </c>
      <c r="B483" s="45"/>
      <c r="C483" s="39"/>
      <c r="D483" s="35">
        <v>1200</v>
      </c>
      <c r="E483" s="70" t="s">
        <v>65</v>
      </c>
      <c r="F483" s="87" t="s">
        <v>65</v>
      </c>
      <c r="G483" s="25" t="s">
        <v>91</v>
      </c>
      <c r="H483" s="70"/>
    </row>
    <row r="484" spans="1:8" ht="25.5" customHeight="1" x14ac:dyDescent="0.45">
      <c r="A484" s="49" t="s">
        <v>432</v>
      </c>
      <c r="B484" s="45"/>
      <c r="C484" s="39"/>
      <c r="D484" s="35"/>
      <c r="E484" s="70"/>
      <c r="F484" s="87"/>
      <c r="G484" s="25"/>
      <c r="H484" s="70"/>
    </row>
    <row r="485" spans="1:8" ht="25.5" customHeight="1" x14ac:dyDescent="0.45">
      <c r="A485" s="49" t="s">
        <v>433</v>
      </c>
      <c r="B485" s="45"/>
      <c r="C485" s="39"/>
      <c r="D485" s="35"/>
      <c r="E485" s="70"/>
      <c r="F485" s="87"/>
      <c r="G485" s="25"/>
      <c r="H485" s="70"/>
    </row>
    <row r="486" spans="1:8" ht="25.5" customHeight="1" x14ac:dyDescent="0.45">
      <c r="A486" s="49" t="s">
        <v>434</v>
      </c>
      <c r="B486" s="45"/>
      <c r="C486" s="39"/>
      <c r="D486" s="35"/>
      <c r="E486" s="70"/>
      <c r="F486" s="87"/>
      <c r="G486" s="25"/>
      <c r="H486" s="70"/>
    </row>
    <row r="487" spans="1:8" ht="25.5" customHeight="1" x14ac:dyDescent="0.45">
      <c r="A487" s="49" t="s">
        <v>435</v>
      </c>
      <c r="B487" s="45"/>
      <c r="C487" s="39"/>
      <c r="D487" s="35"/>
      <c r="E487" s="70"/>
      <c r="F487" s="87"/>
      <c r="G487" s="25"/>
      <c r="H487" s="70"/>
    </row>
    <row r="488" spans="1:8" ht="25.5" customHeight="1" x14ac:dyDescent="0.45">
      <c r="A488" s="49" t="s">
        <v>436</v>
      </c>
      <c r="B488" s="45"/>
      <c r="C488" s="39"/>
      <c r="D488" s="35"/>
      <c r="E488" s="70"/>
      <c r="F488" s="87"/>
      <c r="G488" s="25"/>
      <c r="H488" s="70"/>
    </row>
    <row r="489" spans="1:8" ht="25.5" customHeight="1" x14ac:dyDescent="0.45">
      <c r="A489" s="49" t="s">
        <v>437</v>
      </c>
      <c r="B489" s="45"/>
      <c r="C489" s="39"/>
      <c r="D489" s="35"/>
      <c r="E489" s="70"/>
      <c r="F489" s="87"/>
      <c r="G489" s="25"/>
      <c r="H489" s="70"/>
    </row>
    <row r="490" spans="1:8" ht="25.5" customHeight="1" x14ac:dyDescent="0.45">
      <c r="A490" s="49" t="s">
        <v>438</v>
      </c>
      <c r="B490" s="45"/>
      <c r="C490" s="39"/>
      <c r="D490" s="35"/>
      <c r="E490" s="70"/>
      <c r="F490" s="87"/>
      <c r="G490" s="25"/>
      <c r="H490" s="70"/>
    </row>
    <row r="491" spans="1:8" ht="25.5" customHeight="1" x14ac:dyDescent="0.45">
      <c r="A491" s="49" t="s">
        <v>439</v>
      </c>
      <c r="B491" s="45"/>
      <c r="C491" s="39"/>
      <c r="D491" s="35"/>
      <c r="E491" s="70"/>
      <c r="F491" s="87"/>
      <c r="G491" s="25"/>
      <c r="H491" s="70"/>
    </row>
    <row r="492" spans="1:8" ht="25.5" customHeight="1" x14ac:dyDescent="0.45">
      <c r="A492" s="49" t="s">
        <v>440</v>
      </c>
      <c r="B492" s="45"/>
      <c r="C492" s="39"/>
      <c r="D492" s="35"/>
      <c r="E492" s="70"/>
      <c r="F492" s="87"/>
      <c r="G492" s="25"/>
      <c r="H492" s="70"/>
    </row>
    <row r="493" spans="1:8" ht="25.5" customHeight="1" x14ac:dyDescent="0.45">
      <c r="A493" s="49" t="s">
        <v>441</v>
      </c>
      <c r="B493" s="45"/>
      <c r="C493" s="39"/>
      <c r="D493" s="35"/>
      <c r="E493" s="70"/>
      <c r="F493" s="87"/>
      <c r="G493" s="25"/>
      <c r="H493" s="70"/>
    </row>
    <row r="494" spans="1:8" ht="25.5" customHeight="1" x14ac:dyDescent="0.45">
      <c r="A494" s="49" t="s">
        <v>442</v>
      </c>
      <c r="B494" s="45"/>
      <c r="C494" s="39"/>
      <c r="D494" s="35"/>
      <c r="E494" s="70"/>
      <c r="F494" s="87"/>
      <c r="G494" s="25"/>
      <c r="H494" s="70"/>
    </row>
    <row r="495" spans="1:8" ht="25.5" customHeight="1" x14ac:dyDescent="0.45">
      <c r="A495" s="49" t="s">
        <v>443</v>
      </c>
      <c r="B495" s="45"/>
      <c r="C495" s="39"/>
      <c r="D495" s="35"/>
      <c r="E495" s="70"/>
      <c r="F495" s="87"/>
      <c r="G495" s="25"/>
      <c r="H495" s="70"/>
    </row>
    <row r="496" spans="1:8" ht="25.5" customHeight="1" x14ac:dyDescent="0.45">
      <c r="A496" s="49" t="s">
        <v>444</v>
      </c>
      <c r="B496" s="45"/>
      <c r="C496" s="39"/>
      <c r="D496" s="35"/>
      <c r="E496" s="70"/>
      <c r="F496" s="87"/>
      <c r="G496" s="25"/>
      <c r="H496" s="70"/>
    </row>
    <row r="497" spans="1:8" ht="25.5" customHeight="1" x14ac:dyDescent="0.45">
      <c r="A497" s="49" t="s">
        <v>445</v>
      </c>
      <c r="B497" s="45"/>
      <c r="C497" s="39"/>
      <c r="D497" s="35"/>
      <c r="E497" s="70"/>
      <c r="F497" s="87"/>
      <c r="G497" s="25"/>
      <c r="H497" s="70"/>
    </row>
    <row r="498" spans="1:8" ht="25.5" customHeight="1" x14ac:dyDescent="0.45">
      <c r="A498" s="49" t="s">
        <v>446</v>
      </c>
      <c r="B498" s="45"/>
      <c r="C498" s="39"/>
      <c r="D498" s="35"/>
      <c r="E498" s="70"/>
      <c r="F498" s="87"/>
      <c r="G498" s="25"/>
      <c r="H498" s="70"/>
    </row>
    <row r="499" spans="1:8" ht="25.5" customHeight="1" x14ac:dyDescent="0.45">
      <c r="A499" s="132"/>
      <c r="B499" s="45"/>
      <c r="C499" s="39"/>
      <c r="D499" s="35"/>
      <c r="E499" s="70"/>
      <c r="F499" s="87"/>
      <c r="G499" s="25"/>
      <c r="H499" s="70"/>
    </row>
    <row r="500" spans="1:8" ht="25.5" customHeight="1" x14ac:dyDescent="0.45">
      <c r="A500" s="132"/>
      <c r="B500" s="45"/>
      <c r="C500" s="39"/>
      <c r="D500" s="35"/>
      <c r="E500" s="70"/>
      <c r="F500" s="87"/>
      <c r="G500" s="25"/>
      <c r="H500" s="70"/>
    </row>
    <row r="501" spans="1:8" ht="25.5" customHeight="1" x14ac:dyDescent="0.45">
      <c r="A501" s="132"/>
      <c r="B501" s="45"/>
      <c r="C501" s="39"/>
      <c r="D501" s="35"/>
      <c r="E501" s="70"/>
      <c r="F501" s="87"/>
      <c r="G501" s="25"/>
      <c r="H501" s="70"/>
    </row>
    <row r="502" spans="1:8" ht="25.5" customHeight="1" x14ac:dyDescent="0.45">
      <c r="A502" s="132"/>
      <c r="B502" s="45"/>
      <c r="C502" s="39"/>
      <c r="D502" s="35"/>
      <c r="E502" s="70"/>
      <c r="F502" s="87"/>
      <c r="G502" s="25"/>
      <c r="H502" s="70"/>
    </row>
    <row r="503" spans="1:8" ht="25.5" customHeight="1" x14ac:dyDescent="0.45">
      <c r="A503" s="132"/>
      <c r="B503" s="45"/>
      <c r="C503" s="39"/>
      <c r="D503" s="35"/>
      <c r="E503" s="70"/>
      <c r="F503" s="87"/>
      <c r="G503" s="25"/>
      <c r="H503" s="70"/>
    </row>
    <row r="504" spans="1:8" ht="25.5" customHeight="1" x14ac:dyDescent="0.45">
      <c r="A504" s="159"/>
      <c r="B504" s="45"/>
      <c r="C504" s="39"/>
      <c r="D504" s="35"/>
      <c r="E504" s="70"/>
      <c r="F504" s="87"/>
      <c r="G504" s="25"/>
      <c r="H504" s="70"/>
    </row>
    <row r="505" spans="1:8" ht="25.5" customHeight="1" x14ac:dyDescent="0.45">
      <c r="A505" s="159"/>
      <c r="B505" s="45"/>
      <c r="C505" s="39"/>
      <c r="D505" s="35"/>
      <c r="E505" s="70"/>
      <c r="F505" s="87"/>
      <c r="G505" s="25"/>
      <c r="H505" s="70"/>
    </row>
    <row r="506" spans="1:8" ht="25.5" customHeight="1" x14ac:dyDescent="0.45">
      <c r="A506" s="142" t="s">
        <v>185</v>
      </c>
      <c r="B506" s="45"/>
      <c r="C506" s="39"/>
      <c r="D506" s="35"/>
      <c r="E506" s="70"/>
      <c r="F506" s="87"/>
      <c r="G506" s="25"/>
      <c r="H506" s="70"/>
    </row>
    <row r="507" spans="1:8" ht="25.5" customHeight="1" x14ac:dyDescent="0.45">
      <c r="A507" s="49" t="s">
        <v>447</v>
      </c>
      <c r="B507" s="45"/>
      <c r="C507" s="39"/>
      <c r="D507" s="35"/>
      <c r="E507" s="70"/>
      <c r="F507" s="87"/>
      <c r="G507" s="25"/>
      <c r="H507" s="70"/>
    </row>
    <row r="508" spans="1:8" ht="25.5" customHeight="1" x14ac:dyDescent="0.45">
      <c r="A508" s="49" t="s">
        <v>448</v>
      </c>
      <c r="B508" s="45"/>
      <c r="C508" s="39"/>
      <c r="D508" s="35"/>
      <c r="E508" s="70"/>
      <c r="F508" s="87"/>
      <c r="G508" s="25"/>
      <c r="H508" s="70"/>
    </row>
    <row r="509" spans="1:8" ht="25.5" customHeight="1" x14ac:dyDescent="0.45">
      <c r="A509" s="26" t="s">
        <v>449</v>
      </c>
      <c r="B509" s="133"/>
      <c r="C509" s="110"/>
      <c r="D509" s="158"/>
      <c r="E509" s="23"/>
      <c r="F509" s="26"/>
      <c r="G509" s="25"/>
      <c r="H509" s="70"/>
    </row>
    <row r="510" spans="1:8" ht="25.5" customHeight="1" x14ac:dyDescent="0.45">
      <c r="A510" s="68" t="s">
        <v>450</v>
      </c>
      <c r="B510" s="133" t="s">
        <v>451</v>
      </c>
      <c r="C510" s="110">
        <v>2350</v>
      </c>
      <c r="D510" s="110">
        <v>2350</v>
      </c>
      <c r="E510" s="25" t="s">
        <v>18</v>
      </c>
      <c r="F510" s="26" t="s">
        <v>19</v>
      </c>
      <c r="G510" s="25" t="s">
        <v>452</v>
      </c>
      <c r="H510" s="25" t="s">
        <v>297</v>
      </c>
    </row>
    <row r="511" spans="1:8" ht="25.5" customHeight="1" x14ac:dyDescent="0.45">
      <c r="A511" s="68" t="s">
        <v>453</v>
      </c>
      <c r="B511" s="133"/>
      <c r="C511" s="110"/>
      <c r="D511" s="158"/>
      <c r="E511" s="25" t="s">
        <v>23</v>
      </c>
      <c r="F511" s="26"/>
      <c r="G511" s="25"/>
      <c r="H511" s="32" t="s">
        <v>44</v>
      </c>
    </row>
    <row r="512" spans="1:8" ht="25.5" customHeight="1" x14ac:dyDescent="0.45">
      <c r="A512" s="142" t="s">
        <v>102</v>
      </c>
      <c r="B512" s="45"/>
      <c r="C512" s="39"/>
      <c r="D512" s="35"/>
      <c r="E512" s="70"/>
      <c r="F512" s="87"/>
      <c r="G512" s="25"/>
      <c r="H512" s="25" t="s">
        <v>299</v>
      </c>
    </row>
    <row r="513" spans="1:8" ht="25.5" customHeight="1" x14ac:dyDescent="0.45">
      <c r="A513" s="49" t="s">
        <v>454</v>
      </c>
      <c r="B513" s="45"/>
      <c r="C513" s="39"/>
      <c r="D513" s="35"/>
      <c r="E513" s="70"/>
      <c r="F513" s="87"/>
      <c r="G513" s="25"/>
      <c r="H513" s="70"/>
    </row>
    <row r="514" spans="1:8" ht="25.5" customHeight="1" x14ac:dyDescent="0.45">
      <c r="A514" s="49" t="s">
        <v>455</v>
      </c>
      <c r="B514" s="45"/>
      <c r="C514" s="39"/>
      <c r="D514" s="35"/>
      <c r="E514" s="70"/>
      <c r="F514" s="87"/>
      <c r="G514" s="25"/>
      <c r="H514" s="70"/>
    </row>
    <row r="515" spans="1:8" ht="25.5" customHeight="1" x14ac:dyDescent="0.45">
      <c r="A515" s="49" t="s">
        <v>456</v>
      </c>
      <c r="B515" s="45"/>
      <c r="C515" s="39"/>
      <c r="D515" s="35"/>
      <c r="E515" s="70"/>
      <c r="F515" s="87"/>
      <c r="G515" s="25"/>
      <c r="H515" s="70"/>
    </row>
    <row r="516" spans="1:8" ht="25.5" customHeight="1" x14ac:dyDescent="0.45">
      <c r="A516" s="49" t="s">
        <v>457</v>
      </c>
      <c r="B516" s="45"/>
      <c r="C516" s="39"/>
      <c r="D516" s="35"/>
      <c r="E516" s="70"/>
      <c r="F516" s="87"/>
      <c r="G516" s="25"/>
      <c r="H516" s="70"/>
    </row>
    <row r="517" spans="1:8" ht="25.5" customHeight="1" x14ac:dyDescent="0.45">
      <c r="A517" s="49" t="s">
        <v>458</v>
      </c>
      <c r="B517" s="45"/>
      <c r="C517" s="39"/>
      <c r="D517" s="35"/>
      <c r="E517" s="70"/>
      <c r="F517" s="87"/>
      <c r="G517" s="25"/>
      <c r="H517" s="70"/>
    </row>
    <row r="518" spans="1:8" ht="25.5" customHeight="1" x14ac:dyDescent="0.45">
      <c r="A518" s="49" t="s">
        <v>459</v>
      </c>
      <c r="B518" s="45"/>
      <c r="C518" s="39"/>
      <c r="D518" s="35"/>
      <c r="E518" s="70"/>
      <c r="F518" s="87"/>
      <c r="G518" s="25"/>
      <c r="H518" s="70"/>
    </row>
    <row r="519" spans="1:8" ht="25.5" customHeight="1" x14ac:dyDescent="0.45">
      <c r="A519" s="49" t="s">
        <v>460</v>
      </c>
      <c r="B519" s="45"/>
      <c r="C519" s="39"/>
      <c r="D519" s="35"/>
      <c r="E519" s="70"/>
      <c r="F519" s="87"/>
      <c r="G519" s="25"/>
      <c r="H519" s="70"/>
    </row>
    <row r="520" spans="1:8" ht="25.5" customHeight="1" x14ac:dyDescent="0.45">
      <c r="A520" s="49" t="s">
        <v>461</v>
      </c>
      <c r="B520" s="45"/>
      <c r="C520" s="39"/>
      <c r="D520" s="35"/>
      <c r="E520" s="70"/>
      <c r="F520" s="87"/>
      <c r="G520" s="25"/>
      <c r="H520" s="70"/>
    </row>
    <row r="521" spans="1:8" ht="25.5" customHeight="1" x14ac:dyDescent="0.45">
      <c r="A521" s="49" t="s">
        <v>462</v>
      </c>
      <c r="B521" s="45"/>
      <c r="C521" s="39"/>
      <c r="D521" s="35"/>
      <c r="E521" s="70"/>
      <c r="F521" s="87"/>
      <c r="G521" s="25"/>
      <c r="H521" s="70"/>
    </row>
    <row r="522" spans="1:8" ht="25.5" customHeight="1" x14ac:dyDescent="0.45">
      <c r="A522" s="49" t="s">
        <v>463</v>
      </c>
      <c r="B522" s="45"/>
      <c r="C522" s="39"/>
      <c r="D522" s="35"/>
      <c r="E522" s="70"/>
      <c r="F522" s="87"/>
      <c r="G522" s="25"/>
      <c r="H522" s="70"/>
    </row>
    <row r="523" spans="1:8" ht="25.5" customHeight="1" x14ac:dyDescent="0.45">
      <c r="A523" s="49" t="s">
        <v>464</v>
      </c>
      <c r="B523" s="45"/>
      <c r="C523" s="39"/>
      <c r="D523" s="35"/>
      <c r="E523" s="70"/>
      <c r="F523" s="87"/>
      <c r="G523" s="25"/>
      <c r="H523" s="70"/>
    </row>
    <row r="524" spans="1:8" ht="25.5" customHeight="1" x14ac:dyDescent="0.45">
      <c r="A524" s="49" t="s">
        <v>465</v>
      </c>
      <c r="B524" s="45"/>
      <c r="C524" s="39"/>
      <c r="D524" s="35"/>
      <c r="E524" s="70"/>
      <c r="F524" s="87"/>
      <c r="G524" s="25"/>
      <c r="H524" s="70"/>
    </row>
    <row r="525" spans="1:8" ht="25.5" customHeight="1" x14ac:dyDescent="0.45">
      <c r="A525" s="49" t="s">
        <v>466</v>
      </c>
      <c r="B525" s="45"/>
      <c r="C525" s="39"/>
      <c r="D525" s="35"/>
      <c r="E525" s="70"/>
      <c r="F525" s="87"/>
      <c r="G525" s="25"/>
      <c r="H525" s="70"/>
    </row>
    <row r="526" spans="1:8" ht="25.5" customHeight="1" x14ac:dyDescent="0.45">
      <c r="A526" s="49" t="s">
        <v>467</v>
      </c>
      <c r="B526" s="45"/>
      <c r="C526" s="39"/>
      <c r="D526" s="35"/>
      <c r="E526" s="70"/>
      <c r="F526" s="87"/>
      <c r="G526" s="25"/>
      <c r="H526" s="70"/>
    </row>
    <row r="527" spans="1:8" ht="25.5" customHeight="1" x14ac:dyDescent="0.45">
      <c r="A527" s="49" t="s">
        <v>468</v>
      </c>
      <c r="B527" s="45"/>
      <c r="C527" s="39"/>
      <c r="D527" s="35"/>
      <c r="E527" s="70"/>
      <c r="F527" s="87"/>
      <c r="G527" s="25"/>
      <c r="H527" s="70"/>
    </row>
    <row r="528" spans="1:8" ht="25.5" customHeight="1" x14ac:dyDescent="0.45">
      <c r="A528" s="49" t="s">
        <v>469</v>
      </c>
      <c r="B528" s="45"/>
      <c r="C528" s="39"/>
      <c r="D528" s="35"/>
      <c r="E528" s="70"/>
      <c r="F528" s="87"/>
      <c r="G528" s="25"/>
      <c r="H528" s="70"/>
    </row>
    <row r="529" spans="1:8" ht="25.5" customHeight="1" x14ac:dyDescent="0.45">
      <c r="A529" s="49" t="s">
        <v>470</v>
      </c>
      <c r="B529" s="45"/>
      <c r="C529" s="39"/>
      <c r="D529" s="35"/>
      <c r="E529" s="70"/>
      <c r="F529" s="87"/>
      <c r="G529" s="25"/>
      <c r="H529" s="70"/>
    </row>
    <row r="530" spans="1:8" ht="25.5" customHeight="1" x14ac:dyDescent="0.45">
      <c r="A530" s="49" t="s">
        <v>471</v>
      </c>
      <c r="B530" s="45"/>
      <c r="C530" s="39"/>
      <c r="D530" s="35"/>
      <c r="E530" s="70"/>
      <c r="F530" s="87"/>
      <c r="G530" s="25"/>
      <c r="H530" s="70"/>
    </row>
    <row r="531" spans="1:8" ht="25.5" customHeight="1" x14ac:dyDescent="0.45">
      <c r="A531" s="49" t="s">
        <v>472</v>
      </c>
      <c r="B531" s="45"/>
      <c r="C531" s="39"/>
      <c r="D531" s="35"/>
      <c r="E531" s="70"/>
      <c r="F531" s="87"/>
      <c r="G531" s="25"/>
      <c r="H531" s="70"/>
    </row>
    <row r="532" spans="1:8" ht="25.5" customHeight="1" x14ac:dyDescent="0.45">
      <c r="A532" s="49" t="s">
        <v>473</v>
      </c>
      <c r="B532" s="45"/>
      <c r="C532" s="39"/>
      <c r="D532" s="35"/>
      <c r="E532" s="70"/>
      <c r="F532" s="87"/>
      <c r="G532" s="25"/>
      <c r="H532" s="70"/>
    </row>
    <row r="533" spans="1:8" ht="25.5" customHeight="1" x14ac:dyDescent="0.45">
      <c r="A533" s="49" t="s">
        <v>474</v>
      </c>
      <c r="B533" s="45"/>
      <c r="C533" s="39"/>
      <c r="D533" s="35"/>
      <c r="E533" s="70"/>
      <c r="F533" s="87"/>
      <c r="G533" s="25"/>
      <c r="H533" s="70"/>
    </row>
    <row r="534" spans="1:8" ht="25.5" customHeight="1" x14ac:dyDescent="0.45">
      <c r="A534" s="49" t="s">
        <v>475</v>
      </c>
      <c r="B534" s="45"/>
      <c r="C534" s="39"/>
      <c r="D534" s="35"/>
      <c r="E534" s="70"/>
      <c r="F534" s="87"/>
      <c r="G534" s="25"/>
      <c r="H534" s="70"/>
    </row>
    <row r="535" spans="1:8" ht="25.5" customHeight="1" x14ac:dyDescent="0.45">
      <c r="A535" s="49" t="s">
        <v>476</v>
      </c>
      <c r="B535" s="45"/>
      <c r="C535" s="39"/>
      <c r="D535" s="35"/>
      <c r="E535" s="70"/>
      <c r="F535" s="87"/>
      <c r="G535" s="25"/>
      <c r="H535" s="70"/>
    </row>
    <row r="536" spans="1:8" ht="25.5" customHeight="1" x14ac:dyDescent="0.45">
      <c r="A536" s="49" t="s">
        <v>477</v>
      </c>
      <c r="B536" s="45"/>
      <c r="C536" s="39"/>
      <c r="D536" s="35"/>
      <c r="E536" s="70"/>
      <c r="F536" s="87"/>
      <c r="G536" s="25"/>
      <c r="H536" s="70"/>
    </row>
    <row r="537" spans="1:8" ht="25.5" customHeight="1" x14ac:dyDescent="0.45">
      <c r="A537" s="49" t="s">
        <v>478</v>
      </c>
      <c r="B537" s="45"/>
      <c r="C537" s="39"/>
      <c r="D537" s="35"/>
      <c r="E537" s="70"/>
      <c r="F537" s="87"/>
      <c r="G537" s="25"/>
      <c r="H537" s="70"/>
    </row>
    <row r="538" spans="1:8" ht="25.5" customHeight="1" x14ac:dyDescent="0.45">
      <c r="A538" s="49" t="s">
        <v>479</v>
      </c>
      <c r="B538" s="45"/>
      <c r="C538" s="39"/>
      <c r="D538" s="35"/>
      <c r="E538" s="70"/>
      <c r="F538" s="87"/>
      <c r="G538" s="25"/>
      <c r="H538" s="70"/>
    </row>
    <row r="539" spans="1:8" ht="25.5" customHeight="1" x14ac:dyDescent="0.45">
      <c r="A539" s="49" t="s">
        <v>480</v>
      </c>
      <c r="B539" s="45"/>
      <c r="C539" s="39"/>
      <c r="D539" s="35"/>
      <c r="E539" s="70"/>
      <c r="F539" s="87"/>
      <c r="G539" s="25"/>
      <c r="H539" s="70"/>
    </row>
    <row r="540" spans="1:8" ht="25.5" customHeight="1" x14ac:dyDescent="0.45">
      <c r="A540" s="142" t="s">
        <v>185</v>
      </c>
      <c r="B540" s="45"/>
      <c r="C540" s="39"/>
      <c r="D540" s="35"/>
      <c r="E540" s="70"/>
      <c r="F540" s="87"/>
      <c r="G540" s="25"/>
      <c r="H540" s="70"/>
    </row>
    <row r="541" spans="1:8" ht="25.5" customHeight="1" x14ac:dyDescent="0.45">
      <c r="A541" s="49" t="s">
        <v>481</v>
      </c>
      <c r="B541" s="45"/>
      <c r="C541" s="39"/>
      <c r="D541" s="35"/>
      <c r="E541" s="70"/>
      <c r="F541" s="87"/>
      <c r="G541" s="25"/>
      <c r="H541" s="70"/>
    </row>
    <row r="542" spans="1:8" ht="25.5" customHeight="1" x14ac:dyDescent="0.45">
      <c r="A542" s="49" t="s">
        <v>482</v>
      </c>
      <c r="B542" s="45"/>
      <c r="C542" s="39"/>
      <c r="D542" s="35"/>
      <c r="E542" s="70"/>
      <c r="F542" s="87"/>
      <c r="G542" s="25"/>
      <c r="H542" s="70"/>
    </row>
    <row r="543" spans="1:8" ht="25.5" customHeight="1" x14ac:dyDescent="0.45">
      <c r="A543" s="49" t="s">
        <v>483</v>
      </c>
      <c r="B543" s="45"/>
      <c r="C543" s="39"/>
      <c r="D543" s="35"/>
      <c r="E543" s="70"/>
      <c r="F543" s="87"/>
      <c r="G543" s="25"/>
      <c r="H543" s="70"/>
    </row>
    <row r="544" spans="1:8" ht="25.5" customHeight="1" x14ac:dyDescent="0.45">
      <c r="A544" s="49" t="s">
        <v>484</v>
      </c>
      <c r="B544" s="45"/>
      <c r="C544" s="39"/>
      <c r="D544" s="35"/>
      <c r="E544" s="70"/>
      <c r="F544" s="87"/>
      <c r="G544" s="25"/>
      <c r="H544" s="70"/>
    </row>
    <row r="545" spans="1:8" ht="25.5" customHeight="1" x14ac:dyDescent="0.45">
      <c r="A545" s="49"/>
      <c r="B545" s="45"/>
      <c r="C545" s="39"/>
      <c r="D545" s="35"/>
      <c r="E545" s="70"/>
      <c r="F545" s="87"/>
      <c r="G545" s="25"/>
      <c r="H545" s="70"/>
    </row>
    <row r="546" spans="1:8" ht="25.5" customHeight="1" x14ac:dyDescent="0.45">
      <c r="A546" s="68" t="s">
        <v>485</v>
      </c>
      <c r="B546" s="133"/>
      <c r="C546" s="110"/>
      <c r="D546" s="158"/>
      <c r="E546" s="23"/>
      <c r="F546" s="26"/>
      <c r="G546" s="25"/>
      <c r="H546" s="70"/>
    </row>
    <row r="547" spans="1:8" ht="25.5" customHeight="1" x14ac:dyDescent="0.45">
      <c r="A547" s="68" t="s">
        <v>486</v>
      </c>
      <c r="B547" s="133"/>
      <c r="C547" s="110"/>
      <c r="D547" s="158"/>
      <c r="E547" s="23"/>
      <c r="F547" s="26"/>
      <c r="G547" s="25"/>
      <c r="H547" s="70"/>
    </row>
    <row r="548" spans="1:8" ht="25.5" customHeight="1" x14ac:dyDescent="0.45">
      <c r="A548" s="68" t="s">
        <v>487</v>
      </c>
      <c r="B548" s="133"/>
      <c r="C548" s="110"/>
      <c r="D548" s="158"/>
      <c r="E548" s="23"/>
      <c r="F548" s="26"/>
      <c r="G548" s="25"/>
      <c r="H548" s="70"/>
    </row>
    <row r="549" spans="1:8" ht="25.5" customHeight="1" x14ac:dyDescent="0.45">
      <c r="A549" s="68" t="s">
        <v>488</v>
      </c>
      <c r="B549" s="160" t="s">
        <v>293</v>
      </c>
      <c r="C549" s="110">
        <v>3200</v>
      </c>
      <c r="D549" s="110">
        <v>3200</v>
      </c>
      <c r="E549" s="25" t="s">
        <v>18</v>
      </c>
      <c r="F549" s="26" t="s">
        <v>19</v>
      </c>
      <c r="G549" s="25" t="s">
        <v>489</v>
      </c>
      <c r="H549" s="25" t="s">
        <v>297</v>
      </c>
    </row>
    <row r="550" spans="1:8" ht="25.5" customHeight="1" x14ac:dyDescent="0.45">
      <c r="A550" s="68" t="s">
        <v>490</v>
      </c>
      <c r="B550" s="133"/>
      <c r="C550" s="110"/>
      <c r="D550" s="158"/>
      <c r="E550" s="25" t="s">
        <v>23</v>
      </c>
      <c r="F550" s="26"/>
      <c r="G550" s="25"/>
      <c r="H550" s="32" t="s">
        <v>44</v>
      </c>
    </row>
    <row r="551" spans="1:8" ht="25.5" customHeight="1" x14ac:dyDescent="0.45">
      <c r="A551" s="142" t="s">
        <v>102</v>
      </c>
      <c r="B551" s="45"/>
      <c r="C551" s="39"/>
      <c r="D551" s="35"/>
      <c r="E551" s="70"/>
      <c r="F551" s="87"/>
      <c r="G551" s="25"/>
      <c r="H551" s="25" t="s">
        <v>299</v>
      </c>
    </row>
    <row r="552" spans="1:8" ht="25.5" customHeight="1" x14ac:dyDescent="0.45">
      <c r="A552" s="49" t="s">
        <v>491</v>
      </c>
      <c r="B552" s="45"/>
      <c r="C552" s="39"/>
      <c r="D552" s="35"/>
      <c r="E552" s="70"/>
      <c r="F552" s="87"/>
      <c r="G552" s="25"/>
      <c r="H552" s="70"/>
    </row>
    <row r="553" spans="1:8" ht="25.5" customHeight="1" x14ac:dyDescent="0.45">
      <c r="A553" s="49" t="s">
        <v>492</v>
      </c>
      <c r="B553" s="45"/>
      <c r="C553" s="39"/>
      <c r="D553" s="35"/>
      <c r="E553" s="70"/>
      <c r="F553" s="87"/>
      <c r="G553" s="25"/>
      <c r="H553" s="70"/>
    </row>
    <row r="554" spans="1:8" ht="25.5" customHeight="1" x14ac:dyDescent="0.45">
      <c r="A554" s="49" t="s">
        <v>493</v>
      </c>
      <c r="B554" s="45"/>
      <c r="C554" s="39"/>
      <c r="D554" s="35"/>
      <c r="E554" s="70"/>
      <c r="F554" s="87"/>
      <c r="G554" s="25"/>
      <c r="H554" s="70"/>
    </row>
    <row r="555" spans="1:8" ht="25.5" customHeight="1" x14ac:dyDescent="0.45">
      <c r="A555" s="49" t="s">
        <v>494</v>
      </c>
      <c r="B555" s="45"/>
      <c r="C555" s="39"/>
      <c r="D555" s="35"/>
      <c r="E555" s="70"/>
      <c r="F555" s="87"/>
      <c r="G555" s="25"/>
      <c r="H555" s="70"/>
    </row>
    <row r="556" spans="1:8" ht="25.5" customHeight="1" x14ac:dyDescent="0.45">
      <c r="A556" s="161" t="s">
        <v>495</v>
      </c>
      <c r="B556" s="45"/>
      <c r="C556" s="39"/>
      <c r="D556" s="35"/>
      <c r="E556" s="70"/>
      <c r="F556" s="87"/>
      <c r="G556" s="25"/>
      <c r="H556" s="70"/>
    </row>
    <row r="557" spans="1:8" ht="25.5" customHeight="1" x14ac:dyDescent="0.45">
      <c r="A557" s="161" t="s">
        <v>496</v>
      </c>
      <c r="B557" s="45"/>
      <c r="C557" s="39"/>
      <c r="D557" s="35"/>
      <c r="E557" s="70"/>
      <c r="F557" s="87"/>
      <c r="G557" s="25"/>
      <c r="H557" s="70"/>
    </row>
    <row r="558" spans="1:8" ht="25.5" customHeight="1" x14ac:dyDescent="0.45">
      <c r="A558" s="161" t="s">
        <v>497</v>
      </c>
      <c r="B558" s="45"/>
      <c r="C558" s="39"/>
      <c r="D558" s="35"/>
      <c r="E558" s="70"/>
      <c r="F558" s="87"/>
      <c r="G558" s="25"/>
      <c r="H558" s="70"/>
    </row>
    <row r="559" spans="1:8" ht="25.5" customHeight="1" x14ac:dyDescent="0.45">
      <c r="A559" s="161" t="s">
        <v>498</v>
      </c>
      <c r="B559" s="45"/>
      <c r="C559" s="39"/>
      <c r="D559" s="35"/>
      <c r="E559" s="70"/>
      <c r="F559" s="87"/>
      <c r="G559" s="25"/>
      <c r="H559" s="70"/>
    </row>
    <row r="560" spans="1:8" ht="25.5" customHeight="1" x14ac:dyDescent="0.45">
      <c r="A560" s="49" t="s">
        <v>499</v>
      </c>
      <c r="B560" s="45"/>
      <c r="C560" s="39"/>
      <c r="D560" s="35"/>
      <c r="E560" s="70"/>
      <c r="F560" s="87"/>
      <c r="G560" s="25"/>
      <c r="H560" s="70"/>
    </row>
    <row r="561" spans="1:8" ht="25.5" customHeight="1" x14ac:dyDescent="0.45">
      <c r="A561" s="49" t="s">
        <v>500</v>
      </c>
      <c r="B561" s="45"/>
      <c r="C561" s="39"/>
      <c r="D561" s="35"/>
      <c r="E561" s="70"/>
      <c r="F561" s="87"/>
      <c r="G561" s="25"/>
      <c r="H561" s="70"/>
    </row>
    <row r="562" spans="1:8" ht="25.5" customHeight="1" x14ac:dyDescent="0.45">
      <c r="A562" s="49" t="s">
        <v>501</v>
      </c>
      <c r="B562" s="45"/>
      <c r="C562" s="39"/>
      <c r="D562" s="35"/>
      <c r="E562" s="70"/>
      <c r="F562" s="87"/>
      <c r="G562" s="25"/>
      <c r="H562" s="70"/>
    </row>
    <row r="563" spans="1:8" ht="25.5" customHeight="1" x14ac:dyDescent="0.45">
      <c r="A563" s="49" t="s">
        <v>502</v>
      </c>
      <c r="B563" s="45"/>
      <c r="C563" s="39"/>
      <c r="D563" s="35"/>
      <c r="E563" s="70"/>
      <c r="F563" s="87"/>
      <c r="G563" s="25"/>
      <c r="H563" s="70"/>
    </row>
    <row r="564" spans="1:8" ht="25.5" customHeight="1" x14ac:dyDescent="0.45">
      <c r="A564" s="161" t="s">
        <v>503</v>
      </c>
      <c r="B564" s="45"/>
      <c r="C564" s="39"/>
      <c r="D564" s="35"/>
      <c r="E564" s="70"/>
      <c r="F564" s="87"/>
      <c r="G564" s="25"/>
      <c r="H564" s="70"/>
    </row>
    <row r="565" spans="1:8" ht="25.5" customHeight="1" x14ac:dyDescent="0.45">
      <c r="A565" s="142" t="s">
        <v>185</v>
      </c>
      <c r="B565" s="45"/>
      <c r="C565" s="39"/>
      <c r="D565" s="35"/>
      <c r="E565" s="70"/>
      <c r="F565" s="87"/>
      <c r="G565" s="25"/>
      <c r="H565" s="70"/>
    </row>
    <row r="566" spans="1:8" ht="25.5" customHeight="1" x14ac:dyDescent="0.45">
      <c r="A566" s="49" t="s">
        <v>504</v>
      </c>
      <c r="B566" s="45"/>
      <c r="C566" s="39"/>
      <c r="D566" s="35"/>
      <c r="E566" s="70"/>
      <c r="F566" s="87"/>
      <c r="G566" s="25"/>
      <c r="H566" s="70"/>
    </row>
    <row r="567" spans="1:8" ht="25.5" customHeight="1" x14ac:dyDescent="0.45">
      <c r="A567" s="49" t="s">
        <v>505</v>
      </c>
      <c r="B567" s="45"/>
      <c r="C567" s="39"/>
      <c r="D567" s="35"/>
      <c r="E567" s="70"/>
      <c r="F567" s="87"/>
      <c r="G567" s="25"/>
      <c r="H567" s="70"/>
    </row>
    <row r="568" spans="1:8" ht="25.5" customHeight="1" x14ac:dyDescent="0.45">
      <c r="A568" s="49" t="s">
        <v>506</v>
      </c>
      <c r="B568" s="45"/>
      <c r="C568" s="39"/>
      <c r="D568" s="35"/>
      <c r="E568" s="70"/>
      <c r="F568" s="87"/>
      <c r="G568" s="25"/>
      <c r="H568" s="70"/>
    </row>
    <row r="569" spans="1:8" ht="25.5" customHeight="1" x14ac:dyDescent="0.45">
      <c r="A569" s="49" t="s">
        <v>507</v>
      </c>
      <c r="B569" s="45"/>
      <c r="C569" s="39"/>
      <c r="D569" s="35"/>
      <c r="E569" s="70"/>
      <c r="F569" s="87"/>
      <c r="G569" s="25"/>
      <c r="H569" s="70"/>
    </row>
    <row r="570" spans="1:8" ht="25.5" customHeight="1" x14ac:dyDescent="0.45">
      <c r="A570" s="49" t="s">
        <v>508</v>
      </c>
      <c r="B570" s="45"/>
      <c r="C570" s="39"/>
      <c r="D570" s="35"/>
      <c r="E570" s="70"/>
      <c r="F570" s="87"/>
      <c r="G570" s="25"/>
      <c r="H570" s="70"/>
    </row>
    <row r="571" spans="1:8" ht="25.5" customHeight="1" x14ac:dyDescent="0.45">
      <c r="A571" s="49"/>
      <c r="B571" s="45"/>
      <c r="C571" s="39"/>
      <c r="D571" s="35"/>
      <c r="E571" s="70"/>
      <c r="F571" s="87"/>
      <c r="G571" s="25"/>
      <c r="H571" s="70"/>
    </row>
    <row r="572" spans="1:8" ht="25.5" customHeight="1" x14ac:dyDescent="0.45">
      <c r="A572" s="68" t="s">
        <v>509</v>
      </c>
      <c r="B572" s="23"/>
      <c r="C572" s="24"/>
      <c r="D572" s="95"/>
      <c r="E572" s="73"/>
      <c r="F572" s="74"/>
      <c r="G572" s="73"/>
      <c r="H572" s="96"/>
    </row>
    <row r="573" spans="1:8" ht="25.5" customHeight="1" x14ac:dyDescent="0.45">
      <c r="A573" s="22" t="s">
        <v>510</v>
      </c>
      <c r="B573" s="23"/>
      <c r="C573" s="24"/>
      <c r="D573" s="95"/>
      <c r="E573" s="73"/>
      <c r="F573" s="74"/>
      <c r="G573" s="73"/>
      <c r="H573" s="96"/>
    </row>
    <row r="574" spans="1:8" ht="25.5" customHeight="1" x14ac:dyDescent="0.45">
      <c r="A574" s="22" t="s">
        <v>511</v>
      </c>
      <c r="B574" s="75"/>
      <c r="C574" s="24"/>
      <c r="D574" s="136"/>
      <c r="E574" s="56"/>
      <c r="F574" s="79"/>
      <c r="G574" s="73"/>
      <c r="H574" s="25"/>
    </row>
    <row r="575" spans="1:8" ht="25.5" customHeight="1" x14ac:dyDescent="0.45">
      <c r="A575" s="132" t="s">
        <v>512</v>
      </c>
      <c r="B575" s="23" t="s">
        <v>90</v>
      </c>
      <c r="C575" s="24">
        <v>16000</v>
      </c>
      <c r="D575" s="24">
        <v>16000</v>
      </c>
      <c r="E575" s="36" t="s">
        <v>43</v>
      </c>
      <c r="F575" s="31" t="s">
        <v>513</v>
      </c>
      <c r="G575" s="139" t="s">
        <v>514</v>
      </c>
      <c r="H575" s="36" t="s">
        <v>297</v>
      </c>
    </row>
    <row r="576" spans="1:8" ht="25.5" customHeight="1" x14ac:dyDescent="0.45">
      <c r="A576" s="68" t="s">
        <v>515</v>
      </c>
      <c r="B576" s="25" t="s">
        <v>516</v>
      </c>
      <c r="C576" s="24"/>
      <c r="D576" s="35"/>
      <c r="E576" s="25"/>
      <c r="F576" s="26" t="s">
        <v>517</v>
      </c>
      <c r="G576" s="25"/>
      <c r="H576" s="32" t="s">
        <v>44</v>
      </c>
    </row>
    <row r="577" spans="1:8" ht="25.5" customHeight="1" x14ac:dyDescent="0.45">
      <c r="A577" s="142" t="s">
        <v>102</v>
      </c>
      <c r="B577" s="45" t="s">
        <v>518</v>
      </c>
      <c r="C577" s="39"/>
      <c r="D577" s="35"/>
      <c r="E577" s="70"/>
      <c r="F577" s="87"/>
      <c r="G577" s="25"/>
      <c r="H577" s="25" t="s">
        <v>299</v>
      </c>
    </row>
    <row r="578" spans="1:8" ht="25.5" customHeight="1" x14ac:dyDescent="0.45">
      <c r="A578" s="49" t="s">
        <v>519</v>
      </c>
      <c r="B578" s="45"/>
      <c r="C578" s="39"/>
      <c r="D578" s="35"/>
      <c r="E578" s="70"/>
      <c r="F578" s="87"/>
      <c r="G578" s="25"/>
      <c r="H578" s="70"/>
    </row>
    <row r="579" spans="1:8" ht="25.5" customHeight="1" x14ac:dyDescent="0.45">
      <c r="A579" s="49" t="s">
        <v>520</v>
      </c>
      <c r="B579" s="45"/>
      <c r="C579" s="39"/>
      <c r="D579" s="35"/>
      <c r="E579" s="70"/>
      <c r="F579" s="87"/>
      <c r="G579" s="25"/>
      <c r="H579" s="70"/>
    </row>
    <row r="580" spans="1:8" ht="25.5" customHeight="1" x14ac:dyDescent="0.45">
      <c r="A580" s="49" t="s">
        <v>521</v>
      </c>
      <c r="B580" s="45"/>
      <c r="C580" s="39"/>
      <c r="D580" s="35"/>
      <c r="E580" s="70"/>
      <c r="F580" s="87"/>
      <c r="G580" s="25"/>
      <c r="H580" s="70"/>
    </row>
    <row r="581" spans="1:8" ht="25.5" customHeight="1" x14ac:dyDescent="0.45">
      <c r="A581" s="49" t="s">
        <v>522</v>
      </c>
      <c r="B581" s="45"/>
      <c r="C581" s="39"/>
      <c r="D581" s="35"/>
      <c r="E581" s="70"/>
      <c r="F581" s="87"/>
      <c r="G581" s="25"/>
      <c r="H581" s="70"/>
    </row>
    <row r="582" spans="1:8" ht="25.5" customHeight="1" x14ac:dyDescent="0.45">
      <c r="A582" s="49" t="s">
        <v>523</v>
      </c>
      <c r="B582" s="45"/>
      <c r="C582" s="39"/>
      <c r="D582" s="35"/>
      <c r="E582" s="70"/>
      <c r="F582" s="87"/>
      <c r="G582" s="25"/>
      <c r="H582" s="70"/>
    </row>
    <row r="583" spans="1:8" ht="25.5" customHeight="1" x14ac:dyDescent="0.45">
      <c r="A583" s="49" t="s">
        <v>524</v>
      </c>
      <c r="B583" s="45"/>
      <c r="C583" s="39"/>
      <c r="D583" s="35"/>
      <c r="E583" s="70"/>
      <c r="F583" s="87"/>
      <c r="G583" s="25"/>
      <c r="H583" s="70"/>
    </row>
    <row r="584" spans="1:8" ht="25.5" customHeight="1" x14ac:dyDescent="0.45">
      <c r="A584" s="49" t="s">
        <v>525</v>
      </c>
      <c r="B584" s="45"/>
      <c r="C584" s="39"/>
      <c r="D584" s="35"/>
      <c r="E584" s="70"/>
      <c r="F584" s="87"/>
      <c r="G584" s="25"/>
      <c r="H584" s="70"/>
    </row>
    <row r="585" spans="1:8" ht="25.5" customHeight="1" x14ac:dyDescent="0.45">
      <c r="A585" s="49" t="s">
        <v>526</v>
      </c>
      <c r="B585" s="45"/>
      <c r="C585" s="39"/>
      <c r="D585" s="35"/>
      <c r="E585" s="70"/>
      <c r="F585" s="87"/>
      <c r="G585" s="25"/>
      <c r="H585" s="70"/>
    </row>
    <row r="586" spans="1:8" ht="25.5" customHeight="1" x14ac:dyDescent="0.45">
      <c r="A586" s="49" t="s">
        <v>527</v>
      </c>
      <c r="B586" s="45"/>
      <c r="C586" s="39"/>
      <c r="D586" s="35"/>
      <c r="E586" s="70"/>
      <c r="F586" s="87"/>
      <c r="G586" s="25"/>
      <c r="H586" s="70"/>
    </row>
    <row r="587" spans="1:8" ht="25.5" customHeight="1" x14ac:dyDescent="0.45">
      <c r="A587" s="49" t="s">
        <v>528</v>
      </c>
      <c r="B587" s="45"/>
      <c r="C587" s="39"/>
      <c r="D587" s="35"/>
      <c r="E587" s="70"/>
      <c r="F587" s="87"/>
      <c r="G587" s="25"/>
      <c r="H587" s="70"/>
    </row>
    <row r="588" spans="1:8" ht="25.5" customHeight="1" x14ac:dyDescent="0.45">
      <c r="A588" s="49" t="s">
        <v>529</v>
      </c>
      <c r="B588" s="45"/>
      <c r="C588" s="39"/>
      <c r="D588" s="35"/>
      <c r="E588" s="70"/>
      <c r="F588" s="87"/>
      <c r="G588" s="25"/>
      <c r="H588" s="70"/>
    </row>
    <row r="589" spans="1:8" ht="25.5" customHeight="1" x14ac:dyDescent="0.45">
      <c r="A589" s="49" t="s">
        <v>530</v>
      </c>
      <c r="B589" s="45"/>
      <c r="C589" s="39"/>
      <c r="D589" s="35"/>
      <c r="E589" s="70"/>
      <c r="F589" s="87"/>
      <c r="G589" s="25"/>
      <c r="H589" s="70"/>
    </row>
    <row r="590" spans="1:8" ht="25.5" customHeight="1" x14ac:dyDescent="0.45">
      <c r="A590" s="49" t="s">
        <v>531</v>
      </c>
      <c r="B590" s="45"/>
      <c r="C590" s="39"/>
      <c r="D590" s="35"/>
      <c r="E590" s="70"/>
      <c r="F590" s="87"/>
      <c r="G590" s="25"/>
      <c r="H590" s="70"/>
    </row>
    <row r="591" spans="1:8" ht="25.5" customHeight="1" x14ac:dyDescent="0.45">
      <c r="A591" s="49" t="s">
        <v>532</v>
      </c>
      <c r="B591" s="133"/>
      <c r="C591" s="110"/>
      <c r="D591" s="158"/>
      <c r="E591" s="23"/>
      <c r="F591" s="162"/>
      <c r="G591" s="25"/>
      <c r="H591" s="25"/>
    </row>
    <row r="592" spans="1:8" ht="25.5" customHeight="1" x14ac:dyDescent="0.45">
      <c r="A592" s="88" t="s">
        <v>533</v>
      </c>
      <c r="B592" s="133"/>
      <c r="C592" s="110"/>
      <c r="D592" s="158"/>
      <c r="E592" s="23"/>
      <c r="F592" s="162"/>
      <c r="G592" s="25"/>
      <c r="H592" s="70"/>
    </row>
    <row r="593" spans="1:8" ht="25.5" customHeight="1" x14ac:dyDescent="0.45">
      <c r="A593" s="154" t="s">
        <v>534</v>
      </c>
      <c r="B593" s="163"/>
      <c r="C593" s="110"/>
      <c r="D593" s="158"/>
      <c r="E593" s="23"/>
      <c r="F593" s="162"/>
      <c r="G593" s="25"/>
      <c r="H593" s="70"/>
    </row>
    <row r="594" spans="1:8" ht="25.5" customHeight="1" x14ac:dyDescent="0.45">
      <c r="A594" s="49" t="s">
        <v>535</v>
      </c>
      <c r="B594" s="133"/>
      <c r="C594" s="110"/>
      <c r="D594" s="158"/>
      <c r="E594" s="23"/>
      <c r="F594" s="162"/>
      <c r="G594" s="25"/>
      <c r="H594" s="70"/>
    </row>
    <row r="595" spans="1:8" ht="25.5" customHeight="1" x14ac:dyDescent="0.45">
      <c r="A595" s="88" t="s">
        <v>536</v>
      </c>
      <c r="B595" s="133"/>
      <c r="C595" s="110"/>
      <c r="D595" s="158"/>
      <c r="E595" s="23"/>
      <c r="F595" s="162"/>
      <c r="G595" s="25"/>
      <c r="H595" s="70"/>
    </row>
    <row r="596" spans="1:8" ht="25.5" customHeight="1" x14ac:dyDescent="0.45">
      <c r="A596" s="88" t="s">
        <v>537</v>
      </c>
      <c r="B596" s="133"/>
      <c r="C596" s="110"/>
      <c r="D596" s="158"/>
      <c r="E596" s="23"/>
      <c r="F596" s="162"/>
      <c r="G596" s="25"/>
      <c r="H596" s="70"/>
    </row>
    <row r="597" spans="1:8" ht="25.5" customHeight="1" x14ac:dyDescent="0.45">
      <c r="A597" s="88" t="s">
        <v>538</v>
      </c>
      <c r="B597" s="133"/>
      <c r="C597" s="110"/>
      <c r="D597" s="158"/>
      <c r="E597" s="23"/>
      <c r="F597" s="162"/>
      <c r="G597" s="25"/>
      <c r="H597" s="70"/>
    </row>
    <row r="598" spans="1:8" ht="25.5" customHeight="1" x14ac:dyDescent="0.45">
      <c r="A598" s="153" t="s">
        <v>539</v>
      </c>
      <c r="B598" s="133"/>
      <c r="C598" s="110"/>
      <c r="D598" s="158"/>
      <c r="E598" s="23"/>
      <c r="F598" s="162"/>
      <c r="G598" s="25"/>
      <c r="H598" s="70"/>
    </row>
    <row r="599" spans="1:8" ht="25.5" customHeight="1" x14ac:dyDescent="0.45">
      <c r="A599" s="49" t="s">
        <v>540</v>
      </c>
      <c r="B599" s="133"/>
      <c r="C599" s="110"/>
      <c r="D599" s="158"/>
      <c r="E599" s="23"/>
      <c r="F599" s="162"/>
      <c r="G599" s="25"/>
      <c r="H599" s="70"/>
    </row>
    <row r="600" spans="1:8" ht="25.5" customHeight="1" x14ac:dyDescent="0.45">
      <c r="A600" s="88" t="s">
        <v>541</v>
      </c>
      <c r="B600" s="133"/>
      <c r="C600" s="110"/>
      <c r="D600" s="158"/>
      <c r="E600" s="23"/>
      <c r="F600" s="162"/>
      <c r="G600" s="25"/>
      <c r="H600" s="70"/>
    </row>
    <row r="601" spans="1:8" ht="25.5" customHeight="1" x14ac:dyDescent="0.45">
      <c r="A601" s="88" t="s">
        <v>542</v>
      </c>
      <c r="B601" s="133"/>
      <c r="C601" s="110"/>
      <c r="D601" s="158"/>
      <c r="E601" s="23"/>
      <c r="F601" s="26"/>
      <c r="G601" s="25"/>
      <c r="H601" s="70"/>
    </row>
    <row r="602" spans="1:8" ht="25.5" customHeight="1" x14ac:dyDescent="0.45">
      <c r="A602" s="77" t="s">
        <v>543</v>
      </c>
      <c r="B602" s="133"/>
      <c r="C602" s="110"/>
      <c r="D602" s="158"/>
      <c r="E602" s="23"/>
      <c r="F602" s="26"/>
      <c r="G602" s="25"/>
      <c r="H602" s="70"/>
    </row>
    <row r="603" spans="1:8" ht="25.5" customHeight="1" x14ac:dyDescent="0.45">
      <c r="A603" s="153" t="s">
        <v>544</v>
      </c>
      <c r="B603" s="133"/>
      <c r="C603" s="110"/>
      <c r="D603" s="158"/>
      <c r="E603" s="23"/>
      <c r="F603" s="26"/>
      <c r="G603" s="25"/>
      <c r="H603" s="70"/>
    </row>
    <row r="604" spans="1:8" ht="25.5" customHeight="1" x14ac:dyDescent="0.45">
      <c r="A604" s="88" t="s">
        <v>545</v>
      </c>
      <c r="B604" s="133"/>
      <c r="C604" s="110"/>
      <c r="D604" s="158"/>
      <c r="E604" s="23"/>
      <c r="F604" s="26"/>
      <c r="G604" s="25"/>
      <c r="H604" s="70"/>
    </row>
    <row r="605" spans="1:8" ht="25.5" customHeight="1" x14ac:dyDescent="0.45">
      <c r="A605" s="124" t="s">
        <v>546</v>
      </c>
      <c r="B605" s="133"/>
      <c r="C605" s="110"/>
      <c r="D605" s="158"/>
      <c r="E605" s="23"/>
      <c r="F605" s="26"/>
      <c r="G605" s="25"/>
      <c r="H605" s="70"/>
    </row>
    <row r="606" spans="1:8" ht="25.5" customHeight="1" x14ac:dyDescent="0.45">
      <c r="A606" s="124" t="s">
        <v>547</v>
      </c>
      <c r="B606" s="133"/>
      <c r="C606" s="110"/>
      <c r="D606" s="158"/>
      <c r="E606" s="23"/>
      <c r="F606" s="26"/>
      <c r="G606" s="25"/>
      <c r="H606" s="70"/>
    </row>
    <row r="607" spans="1:8" ht="25.5" customHeight="1" x14ac:dyDescent="0.45">
      <c r="A607" s="124" t="s">
        <v>548</v>
      </c>
      <c r="B607" s="133"/>
      <c r="C607" s="110"/>
      <c r="D607" s="158"/>
      <c r="E607" s="23"/>
      <c r="F607" s="26"/>
      <c r="G607" s="25"/>
      <c r="H607" s="70"/>
    </row>
    <row r="608" spans="1:8" ht="25.5" customHeight="1" x14ac:dyDescent="0.45">
      <c r="A608" s="77" t="s">
        <v>549</v>
      </c>
      <c r="B608" s="133"/>
      <c r="C608" s="110"/>
      <c r="D608" s="158"/>
      <c r="E608" s="23"/>
      <c r="F608" s="26"/>
      <c r="G608" s="25"/>
      <c r="H608" s="70"/>
    </row>
    <row r="609" spans="1:8" ht="25.5" customHeight="1" x14ac:dyDescent="0.45">
      <c r="A609" s="77" t="s">
        <v>550</v>
      </c>
      <c r="B609" s="133"/>
      <c r="C609" s="110"/>
      <c r="D609" s="158"/>
      <c r="E609" s="23"/>
      <c r="F609" s="26"/>
      <c r="G609" s="25"/>
      <c r="H609" s="70"/>
    </row>
    <row r="610" spans="1:8" ht="25.5" customHeight="1" x14ac:dyDescent="0.45">
      <c r="A610" s="124" t="s">
        <v>551</v>
      </c>
      <c r="B610" s="133"/>
      <c r="C610" s="110"/>
      <c r="D610" s="158"/>
      <c r="E610" s="23"/>
      <c r="F610" s="26"/>
      <c r="G610" s="25"/>
      <c r="H610" s="70"/>
    </row>
    <row r="611" spans="1:8" ht="25.5" customHeight="1" x14ac:dyDescent="0.45">
      <c r="A611" s="49" t="s">
        <v>552</v>
      </c>
      <c r="B611" s="133"/>
      <c r="C611" s="110"/>
      <c r="D611" s="158"/>
      <c r="E611" s="23"/>
      <c r="F611" s="26"/>
      <c r="G611" s="25"/>
      <c r="H611" s="70"/>
    </row>
    <row r="612" spans="1:8" ht="25.5" customHeight="1" x14ac:dyDescent="0.45">
      <c r="A612" s="124" t="s">
        <v>553</v>
      </c>
      <c r="B612" s="133"/>
      <c r="C612" s="110"/>
      <c r="D612" s="158"/>
      <c r="E612" s="23"/>
      <c r="F612" s="26"/>
      <c r="G612" s="25"/>
      <c r="H612" s="70"/>
    </row>
    <row r="613" spans="1:8" ht="25.5" customHeight="1" x14ac:dyDescent="0.45">
      <c r="A613" s="124" t="s">
        <v>554</v>
      </c>
      <c r="B613" s="133"/>
      <c r="C613" s="110"/>
      <c r="D613" s="158"/>
      <c r="E613" s="23"/>
      <c r="F613" s="26"/>
      <c r="G613" s="25"/>
      <c r="H613" s="70"/>
    </row>
    <row r="614" spans="1:8" ht="25.5" customHeight="1" x14ac:dyDescent="0.45">
      <c r="A614" s="77" t="s">
        <v>555</v>
      </c>
      <c r="B614" s="133"/>
      <c r="C614" s="110"/>
      <c r="D614" s="158"/>
      <c r="E614" s="23"/>
      <c r="F614" s="26"/>
      <c r="G614" s="25"/>
      <c r="H614" s="70"/>
    </row>
    <row r="615" spans="1:8" ht="25.5" customHeight="1" x14ac:dyDescent="0.45">
      <c r="A615" s="77"/>
      <c r="B615" s="133"/>
      <c r="C615" s="110"/>
      <c r="D615" s="158"/>
      <c r="E615" s="23"/>
      <c r="F615" s="26"/>
      <c r="G615" s="25"/>
      <c r="H615" s="70"/>
    </row>
    <row r="616" spans="1:8" ht="25.5" customHeight="1" x14ac:dyDescent="0.45">
      <c r="A616" s="77"/>
      <c r="B616" s="133"/>
      <c r="C616" s="110"/>
      <c r="D616" s="158"/>
      <c r="E616" s="34"/>
      <c r="F616" s="26"/>
      <c r="G616" s="25"/>
      <c r="H616" s="70"/>
    </row>
    <row r="617" spans="1:8" ht="25.5" customHeight="1" x14ac:dyDescent="0.45">
      <c r="A617" s="77"/>
      <c r="B617" s="133"/>
      <c r="C617" s="110"/>
      <c r="D617" s="158"/>
      <c r="E617" s="34"/>
      <c r="F617" s="26"/>
      <c r="G617" s="25"/>
      <c r="H617" s="70"/>
    </row>
    <row r="618" spans="1:8" ht="25.5" customHeight="1" x14ac:dyDescent="0.45">
      <c r="A618" s="77"/>
      <c r="B618" s="133"/>
      <c r="C618" s="110"/>
      <c r="D618" s="158"/>
      <c r="E618" s="34"/>
      <c r="F618" s="26"/>
      <c r="G618" s="25"/>
      <c r="H618" s="70"/>
    </row>
    <row r="619" spans="1:8" ht="25.5" customHeight="1" x14ac:dyDescent="0.45">
      <c r="A619" s="77"/>
      <c r="B619" s="133"/>
      <c r="C619" s="110"/>
      <c r="D619" s="158"/>
      <c r="E619" s="34"/>
      <c r="F619" s="26"/>
      <c r="G619" s="25"/>
      <c r="H619" s="70"/>
    </row>
    <row r="620" spans="1:8" ht="25.5" customHeight="1" x14ac:dyDescent="0.45">
      <c r="A620" s="77"/>
      <c r="B620" s="133"/>
      <c r="C620" s="110"/>
      <c r="D620" s="158"/>
      <c r="E620" s="34"/>
      <c r="F620" s="26"/>
      <c r="G620" s="25"/>
      <c r="H620" s="70"/>
    </row>
    <row r="621" spans="1:8" ht="25.5" customHeight="1" x14ac:dyDescent="0.45">
      <c r="A621" s="68" t="s">
        <v>556</v>
      </c>
      <c r="B621" s="23" t="s">
        <v>193</v>
      </c>
      <c r="C621" s="24">
        <v>12000</v>
      </c>
      <c r="D621" s="35">
        <v>12000</v>
      </c>
      <c r="E621" s="36" t="s">
        <v>43</v>
      </c>
      <c r="F621" s="26" t="s">
        <v>513</v>
      </c>
      <c r="G621" s="25" t="s">
        <v>514</v>
      </c>
      <c r="H621" s="25" t="s">
        <v>297</v>
      </c>
    </row>
    <row r="622" spans="1:8" ht="25.5" customHeight="1" x14ac:dyDescent="0.45">
      <c r="A622" s="164" t="s">
        <v>102</v>
      </c>
      <c r="B622" s="23"/>
      <c r="C622" s="24"/>
      <c r="D622" s="35"/>
      <c r="E622" s="25"/>
      <c r="F622" s="26" t="s">
        <v>517</v>
      </c>
      <c r="G622" s="25"/>
      <c r="H622" s="32" t="s">
        <v>44</v>
      </c>
    </row>
    <row r="623" spans="1:8" ht="25.5" customHeight="1" x14ac:dyDescent="0.45">
      <c r="A623" s="124" t="s">
        <v>557</v>
      </c>
      <c r="B623" s="23"/>
      <c r="C623" s="24"/>
      <c r="D623" s="35"/>
      <c r="E623" s="25"/>
      <c r="F623" s="26"/>
      <c r="G623" s="25"/>
      <c r="H623" s="25" t="s">
        <v>299</v>
      </c>
    </row>
    <row r="624" spans="1:8" ht="25.5" customHeight="1" x14ac:dyDescent="0.45">
      <c r="A624" s="77" t="s">
        <v>558</v>
      </c>
      <c r="B624" s="156"/>
      <c r="C624" s="157"/>
      <c r="D624" s="155"/>
      <c r="E624" s="100"/>
      <c r="F624" s="74"/>
      <c r="G624" s="73"/>
      <c r="H624" s="96"/>
    </row>
    <row r="625" spans="1:8" ht="25.5" customHeight="1" x14ac:dyDescent="0.45">
      <c r="A625" s="77" t="s">
        <v>559</v>
      </c>
      <c r="B625" s="156"/>
      <c r="C625" s="157"/>
      <c r="D625" s="155"/>
      <c r="E625" s="100"/>
      <c r="F625" s="74"/>
      <c r="G625" s="73"/>
      <c r="H625" s="96"/>
    </row>
    <row r="626" spans="1:8" ht="25.5" customHeight="1" x14ac:dyDescent="0.45">
      <c r="A626" s="77" t="s">
        <v>560</v>
      </c>
      <c r="B626" s="156"/>
      <c r="C626" s="157"/>
      <c r="D626" s="155"/>
      <c r="E626" s="100"/>
      <c r="F626" s="74"/>
      <c r="G626" s="73"/>
      <c r="H626" s="96"/>
    </row>
    <row r="627" spans="1:8" ht="25.5" customHeight="1" x14ac:dyDescent="0.45">
      <c r="A627" s="77" t="s">
        <v>561</v>
      </c>
      <c r="B627" s="156"/>
      <c r="C627" s="157"/>
      <c r="D627" s="155"/>
      <c r="E627" s="100"/>
      <c r="F627" s="74"/>
      <c r="G627" s="73"/>
      <c r="H627" s="96"/>
    </row>
    <row r="628" spans="1:8" ht="25.5" customHeight="1" x14ac:dyDescent="0.45">
      <c r="A628" s="140" t="s">
        <v>562</v>
      </c>
      <c r="B628" s="156"/>
      <c r="C628" s="157"/>
      <c r="D628" s="155"/>
      <c r="E628" s="100"/>
      <c r="F628" s="74"/>
      <c r="G628" s="73"/>
      <c r="H628" s="96"/>
    </row>
    <row r="629" spans="1:8" ht="25.5" customHeight="1" x14ac:dyDescent="0.45">
      <c r="A629" s="88" t="s">
        <v>563</v>
      </c>
      <c r="B629" s="156"/>
      <c r="C629" s="157"/>
      <c r="D629" s="155"/>
      <c r="E629" s="100"/>
      <c r="F629" s="74"/>
      <c r="G629" s="73"/>
      <c r="H629" s="96"/>
    </row>
    <row r="630" spans="1:8" ht="25.5" customHeight="1" x14ac:dyDescent="0.45">
      <c r="A630" s="88" t="s">
        <v>564</v>
      </c>
      <c r="B630" s="156"/>
      <c r="C630" s="157"/>
      <c r="D630" s="155"/>
      <c r="E630" s="100"/>
      <c r="F630" s="74"/>
      <c r="G630" s="73"/>
      <c r="H630" s="96"/>
    </row>
    <row r="631" spans="1:8" ht="25.5" customHeight="1" x14ac:dyDescent="0.45">
      <c r="A631" s="88" t="s">
        <v>565</v>
      </c>
      <c r="B631" s="156"/>
      <c r="C631" s="157"/>
      <c r="D631" s="155"/>
      <c r="E631" s="100"/>
      <c r="F631" s="74"/>
      <c r="G631" s="73"/>
      <c r="H631" s="96"/>
    </row>
    <row r="632" spans="1:8" ht="25.5" customHeight="1" x14ac:dyDescent="0.45">
      <c r="A632" s="88" t="s">
        <v>566</v>
      </c>
      <c r="B632" s="156"/>
      <c r="C632" s="157"/>
      <c r="D632" s="155"/>
      <c r="E632" s="100"/>
      <c r="F632" s="74"/>
      <c r="G632" s="73"/>
      <c r="H632" s="96"/>
    </row>
    <row r="633" spans="1:8" ht="25.5" customHeight="1" x14ac:dyDescent="0.45">
      <c r="A633" s="88" t="s">
        <v>567</v>
      </c>
      <c r="B633" s="156"/>
      <c r="C633" s="157"/>
      <c r="D633" s="155"/>
      <c r="E633" s="100"/>
      <c r="F633" s="74"/>
      <c r="G633" s="73"/>
      <c r="H633" s="96"/>
    </row>
    <row r="634" spans="1:8" ht="25.5" customHeight="1" x14ac:dyDescent="0.45">
      <c r="A634" s="88" t="s">
        <v>568</v>
      </c>
      <c r="B634" s="156"/>
      <c r="C634" s="157"/>
      <c r="D634" s="155"/>
      <c r="E634" s="100"/>
      <c r="F634" s="74"/>
      <c r="G634" s="73"/>
      <c r="H634" s="96"/>
    </row>
    <row r="635" spans="1:8" ht="25.5" customHeight="1" x14ac:dyDescent="0.45">
      <c r="A635" s="40" t="s">
        <v>569</v>
      </c>
      <c r="B635" s="156"/>
      <c r="C635" s="157"/>
      <c r="D635" s="155"/>
      <c r="E635" s="100"/>
      <c r="F635" s="74"/>
      <c r="G635" s="73"/>
      <c r="H635" s="96"/>
    </row>
    <row r="636" spans="1:8" ht="25.5" customHeight="1" x14ac:dyDescent="0.45">
      <c r="A636" s="40" t="s">
        <v>570</v>
      </c>
      <c r="B636" s="156"/>
      <c r="C636" s="157"/>
      <c r="D636" s="155"/>
      <c r="E636" s="100"/>
      <c r="F636" s="165"/>
      <c r="G636" s="73"/>
      <c r="H636" s="96"/>
    </row>
    <row r="637" spans="1:8" ht="25.5" customHeight="1" x14ac:dyDescent="0.45">
      <c r="A637" s="88" t="s">
        <v>571</v>
      </c>
      <c r="B637" s="156"/>
      <c r="C637" s="157"/>
      <c r="D637" s="155"/>
      <c r="E637" s="166"/>
      <c r="F637" s="167"/>
      <c r="G637" s="73"/>
      <c r="H637" s="96"/>
    </row>
    <row r="638" spans="1:8" ht="25.5" customHeight="1" x14ac:dyDescent="0.45">
      <c r="A638" s="88" t="s">
        <v>572</v>
      </c>
      <c r="B638" s="156"/>
      <c r="C638" s="157"/>
      <c r="D638" s="155"/>
      <c r="E638" s="166"/>
      <c r="F638" s="167"/>
      <c r="G638" s="73"/>
      <c r="H638" s="96"/>
    </row>
    <row r="639" spans="1:8" ht="25.5" customHeight="1" x14ac:dyDescent="0.45">
      <c r="A639" s="88" t="s">
        <v>573</v>
      </c>
      <c r="B639" s="156"/>
      <c r="C639" s="157"/>
      <c r="D639" s="155"/>
      <c r="E639" s="100"/>
      <c r="F639" s="74"/>
      <c r="G639" s="73"/>
      <c r="H639" s="96"/>
    </row>
    <row r="640" spans="1:8" ht="25.5" customHeight="1" x14ac:dyDescent="0.45">
      <c r="A640" s="88" t="s">
        <v>574</v>
      </c>
      <c r="B640" s="133"/>
      <c r="C640" s="157"/>
      <c r="D640" s="155"/>
      <c r="E640" s="23"/>
      <c r="F640" s="26"/>
      <c r="G640" s="73"/>
      <c r="H640" s="96"/>
    </row>
    <row r="641" spans="1:8" ht="25.5" customHeight="1" x14ac:dyDescent="0.45">
      <c r="A641" s="88" t="s">
        <v>575</v>
      </c>
      <c r="B641" s="133"/>
      <c r="C641" s="110"/>
      <c r="D641" s="158"/>
      <c r="E641" s="23"/>
      <c r="F641" s="26"/>
      <c r="G641" s="25"/>
      <c r="H641" s="70"/>
    </row>
    <row r="642" spans="1:8" ht="25.5" customHeight="1" x14ac:dyDescent="0.45">
      <c r="A642" s="88" t="s">
        <v>576</v>
      </c>
      <c r="B642" s="133"/>
      <c r="C642" s="110"/>
      <c r="D642" s="158"/>
      <c r="E642" s="23"/>
      <c r="F642" s="26"/>
      <c r="G642" s="25"/>
      <c r="H642" s="70"/>
    </row>
    <row r="643" spans="1:8" ht="25.5" customHeight="1" x14ac:dyDescent="0.45">
      <c r="A643" s="88" t="s">
        <v>577</v>
      </c>
      <c r="B643" s="133"/>
      <c r="C643" s="110"/>
      <c r="D643" s="158"/>
      <c r="E643" s="23"/>
      <c r="F643" s="26"/>
      <c r="G643" s="25"/>
      <c r="H643" s="70"/>
    </row>
    <row r="644" spans="1:8" ht="25.5" customHeight="1" x14ac:dyDescent="0.45">
      <c r="A644" s="68"/>
      <c r="B644" s="133"/>
      <c r="C644" s="110"/>
      <c r="D644" s="158"/>
      <c r="E644" s="23"/>
      <c r="F644" s="26"/>
      <c r="G644" s="25"/>
      <c r="H644" s="70"/>
    </row>
    <row r="645" spans="1:8" ht="25.5" customHeight="1" x14ac:dyDescent="0.45">
      <c r="A645" s="68"/>
      <c r="B645" s="133"/>
      <c r="C645" s="110"/>
      <c r="D645" s="158"/>
      <c r="E645" s="23"/>
      <c r="F645" s="26"/>
      <c r="G645" s="25"/>
      <c r="H645" s="70"/>
    </row>
    <row r="646" spans="1:8" ht="25.5" customHeight="1" x14ac:dyDescent="0.45">
      <c r="A646" s="68"/>
      <c r="B646" s="133"/>
      <c r="C646" s="110"/>
      <c r="D646" s="158"/>
      <c r="E646" s="23"/>
      <c r="F646" s="26"/>
      <c r="G646" s="25"/>
      <c r="H646" s="70"/>
    </row>
    <row r="647" spans="1:8" ht="25.5" customHeight="1" x14ac:dyDescent="0.45">
      <c r="A647" s="68"/>
      <c r="B647" s="133"/>
      <c r="C647" s="110"/>
      <c r="D647" s="158"/>
      <c r="E647" s="23"/>
      <c r="F647" s="26"/>
      <c r="G647" s="25"/>
      <c r="H647" s="70"/>
    </row>
    <row r="648" spans="1:8" ht="25.5" customHeight="1" x14ac:dyDescent="0.45">
      <c r="A648" s="68"/>
      <c r="B648" s="133"/>
      <c r="C648" s="110"/>
      <c r="D648" s="158"/>
      <c r="E648" s="23"/>
      <c r="F648" s="26"/>
      <c r="G648" s="25"/>
      <c r="H648" s="70"/>
    </row>
    <row r="649" spans="1:8" ht="25.5" customHeight="1" x14ac:dyDescent="0.45">
      <c r="A649" s="168" t="s">
        <v>185</v>
      </c>
      <c r="B649" s="133"/>
      <c r="C649" s="110"/>
      <c r="D649" s="158"/>
      <c r="E649" s="23"/>
      <c r="F649" s="26"/>
      <c r="G649" s="25"/>
      <c r="H649" s="70"/>
    </row>
    <row r="650" spans="1:8" ht="25.5" customHeight="1" x14ac:dyDescent="0.45">
      <c r="A650" s="49" t="s">
        <v>578</v>
      </c>
      <c r="B650" s="133"/>
      <c r="C650" s="110"/>
      <c r="D650" s="158"/>
      <c r="E650" s="23"/>
      <c r="F650" s="26"/>
      <c r="G650" s="25"/>
      <c r="H650" s="70"/>
    </row>
    <row r="651" spans="1:8" ht="25.5" customHeight="1" x14ac:dyDescent="0.45">
      <c r="A651" s="153" t="s">
        <v>579</v>
      </c>
      <c r="B651" s="133"/>
      <c r="C651" s="110"/>
      <c r="D651" s="158"/>
      <c r="E651" s="23"/>
      <c r="F651" s="26"/>
      <c r="G651" s="25"/>
      <c r="H651" s="70"/>
    </row>
    <row r="652" spans="1:8" ht="25.5" customHeight="1" x14ac:dyDescent="0.45">
      <c r="A652" s="49" t="s">
        <v>580</v>
      </c>
      <c r="B652" s="133"/>
      <c r="C652" s="110"/>
      <c r="D652" s="158"/>
      <c r="E652" s="23"/>
      <c r="F652" s="26"/>
      <c r="G652" s="25"/>
      <c r="H652" s="70"/>
    </row>
    <row r="653" spans="1:8" ht="25.5" customHeight="1" x14ac:dyDescent="0.45">
      <c r="A653" s="49" t="s">
        <v>581</v>
      </c>
      <c r="B653" s="133"/>
      <c r="C653" s="110"/>
      <c r="D653" s="158"/>
      <c r="E653" s="23"/>
      <c r="F653" s="26"/>
      <c r="G653" s="25"/>
      <c r="H653" s="70"/>
    </row>
    <row r="654" spans="1:8" ht="25.5" customHeight="1" x14ac:dyDescent="0.45">
      <c r="A654" s="49" t="s">
        <v>582</v>
      </c>
      <c r="B654" s="23"/>
      <c r="C654" s="24"/>
      <c r="D654" s="35"/>
      <c r="E654" s="25"/>
      <c r="F654" s="26"/>
      <c r="G654" s="25"/>
      <c r="H654" s="70"/>
    </row>
    <row r="655" spans="1:8" ht="25.5" customHeight="1" x14ac:dyDescent="0.45">
      <c r="A655" s="77" t="s">
        <v>583</v>
      </c>
      <c r="B655" s="23"/>
      <c r="C655" s="24"/>
      <c r="D655" s="35"/>
      <c r="E655" s="25"/>
      <c r="F655" s="26"/>
      <c r="G655" s="25"/>
      <c r="H655" s="70"/>
    </row>
    <row r="656" spans="1:8" ht="25.5" customHeight="1" x14ac:dyDescent="0.45">
      <c r="A656" s="88" t="s">
        <v>584</v>
      </c>
      <c r="B656" s="23"/>
      <c r="C656" s="24"/>
      <c r="D656" s="35"/>
      <c r="E656" s="25"/>
      <c r="F656" s="26"/>
      <c r="G656" s="25"/>
      <c r="H656" s="70"/>
    </row>
    <row r="657" spans="1:8" ht="25.5" customHeight="1" x14ac:dyDescent="0.45">
      <c r="A657" s="68"/>
      <c r="B657" s="23"/>
      <c r="C657" s="24"/>
      <c r="D657" s="35"/>
      <c r="E657" s="25"/>
      <c r="F657" s="26"/>
      <c r="G657" s="25"/>
      <c r="H657" s="70"/>
    </row>
    <row r="658" spans="1:8" ht="25.5" customHeight="1" x14ac:dyDescent="0.45">
      <c r="A658" s="68" t="s">
        <v>585</v>
      </c>
      <c r="B658" s="23"/>
      <c r="C658" s="24"/>
      <c r="D658" s="35"/>
      <c r="E658" s="25"/>
      <c r="F658" s="26"/>
      <c r="G658" s="25"/>
      <c r="H658" s="70"/>
    </row>
    <row r="659" spans="1:8" ht="25.5" customHeight="1" x14ac:dyDescent="0.45">
      <c r="A659" s="169" t="s">
        <v>586</v>
      </c>
      <c r="B659" s="23"/>
      <c r="C659" s="24"/>
      <c r="D659" s="35"/>
      <c r="E659" s="25"/>
      <c r="F659" s="26"/>
      <c r="G659" s="25"/>
      <c r="H659" s="70"/>
    </row>
    <row r="660" spans="1:8" ht="25.5" customHeight="1" x14ac:dyDescent="0.45">
      <c r="A660" s="22" t="s">
        <v>587</v>
      </c>
      <c r="B660" s="23"/>
      <c r="C660" s="24"/>
      <c r="D660" s="95"/>
      <c r="E660" s="73"/>
      <c r="F660" s="74"/>
      <c r="G660" s="73"/>
      <c r="H660" s="96"/>
    </row>
    <row r="661" spans="1:8" ht="25.5" customHeight="1" x14ac:dyDescent="0.45">
      <c r="A661" s="22" t="s">
        <v>588</v>
      </c>
      <c r="B661" s="23" t="s">
        <v>451</v>
      </c>
      <c r="C661" s="24">
        <v>5000</v>
      </c>
      <c r="D661" s="24">
        <v>5000</v>
      </c>
      <c r="E661" s="25" t="s">
        <v>18</v>
      </c>
      <c r="F661" s="26" t="s">
        <v>19</v>
      </c>
      <c r="G661" s="25" t="s">
        <v>20</v>
      </c>
      <c r="H661" s="25" t="s">
        <v>589</v>
      </c>
    </row>
    <row r="662" spans="1:8" ht="25.5" customHeight="1" x14ac:dyDescent="0.45">
      <c r="A662" s="142" t="s">
        <v>102</v>
      </c>
      <c r="B662" s="23"/>
      <c r="C662" s="24"/>
      <c r="D662" s="95"/>
      <c r="E662" s="25" t="s">
        <v>23</v>
      </c>
      <c r="F662" s="25"/>
      <c r="G662" s="73"/>
      <c r="H662" s="32" t="s">
        <v>44</v>
      </c>
    </row>
    <row r="663" spans="1:8" ht="25.5" customHeight="1" x14ac:dyDescent="0.45">
      <c r="A663" s="49" t="s">
        <v>590</v>
      </c>
      <c r="B663" s="23"/>
      <c r="C663" s="24"/>
      <c r="D663" s="95"/>
      <c r="E663" s="73"/>
      <c r="F663" s="74"/>
      <c r="G663" s="73"/>
      <c r="H663" s="25" t="s">
        <v>299</v>
      </c>
    </row>
    <row r="664" spans="1:8" ht="25.5" customHeight="1" x14ac:dyDescent="0.45">
      <c r="A664" s="49" t="s">
        <v>591</v>
      </c>
      <c r="B664" s="23"/>
      <c r="C664" s="24"/>
      <c r="D664" s="95"/>
      <c r="E664" s="73"/>
      <c r="F664" s="74"/>
      <c r="G664" s="73"/>
      <c r="H664" s="96"/>
    </row>
    <row r="665" spans="1:8" ht="25.5" customHeight="1" x14ac:dyDescent="0.45">
      <c r="A665" s="124" t="s">
        <v>592</v>
      </c>
      <c r="B665" s="23"/>
      <c r="C665" s="24"/>
      <c r="D665" s="95"/>
      <c r="E665" s="73"/>
      <c r="F665" s="74"/>
      <c r="G665" s="73"/>
      <c r="H665" s="96"/>
    </row>
    <row r="666" spans="1:8" ht="25.5" customHeight="1" x14ac:dyDescent="0.45">
      <c r="A666" s="170" t="s">
        <v>593</v>
      </c>
      <c r="B666" s="23"/>
      <c r="C666" s="24"/>
      <c r="D666" s="95"/>
      <c r="E666" s="73"/>
      <c r="F666" s="74"/>
      <c r="G666" s="73"/>
      <c r="H666" s="96"/>
    </row>
    <row r="667" spans="1:8" ht="25.5" customHeight="1" x14ac:dyDescent="0.45">
      <c r="A667" s="49" t="s">
        <v>594</v>
      </c>
      <c r="B667" s="23"/>
      <c r="C667" s="24"/>
      <c r="D667" s="95"/>
      <c r="E667" s="73"/>
      <c r="F667" s="74"/>
      <c r="G667" s="73"/>
      <c r="H667" s="96"/>
    </row>
    <row r="668" spans="1:8" ht="25.5" customHeight="1" x14ac:dyDescent="0.45">
      <c r="A668" s="170" t="s">
        <v>595</v>
      </c>
      <c r="B668" s="23"/>
      <c r="C668" s="24"/>
      <c r="D668" s="95"/>
      <c r="E668" s="73"/>
      <c r="F668" s="74"/>
      <c r="G668" s="73"/>
      <c r="H668" s="96"/>
    </row>
    <row r="669" spans="1:8" ht="25.5" customHeight="1" x14ac:dyDescent="0.45">
      <c r="A669" s="49" t="s">
        <v>596</v>
      </c>
      <c r="B669" s="23"/>
      <c r="C669" s="24"/>
      <c r="D669" s="95"/>
      <c r="E669" s="73"/>
      <c r="F669" s="74"/>
      <c r="G669" s="73"/>
      <c r="H669" s="96"/>
    </row>
    <row r="670" spans="1:8" ht="25.5" customHeight="1" x14ac:dyDescent="0.45">
      <c r="A670" s="49" t="s">
        <v>597</v>
      </c>
      <c r="B670" s="23"/>
      <c r="C670" s="24"/>
      <c r="D670" s="95"/>
      <c r="E670" s="73"/>
      <c r="F670" s="74"/>
      <c r="G670" s="73"/>
      <c r="H670" s="96"/>
    </row>
    <row r="671" spans="1:8" ht="25.5" customHeight="1" x14ac:dyDescent="0.45">
      <c r="A671" s="49" t="s">
        <v>598</v>
      </c>
      <c r="B671" s="23"/>
      <c r="C671" s="24"/>
      <c r="D671" s="95"/>
      <c r="E671" s="73"/>
      <c r="F671" s="74"/>
      <c r="G671" s="73"/>
      <c r="H671" s="96"/>
    </row>
    <row r="672" spans="1:8" ht="25.5" customHeight="1" x14ac:dyDescent="0.45">
      <c r="A672" s="49" t="s">
        <v>599</v>
      </c>
      <c r="B672" s="23"/>
      <c r="C672" s="24"/>
      <c r="D672" s="95"/>
      <c r="E672" s="73"/>
      <c r="F672" s="74"/>
      <c r="G672" s="73"/>
      <c r="H672" s="96"/>
    </row>
    <row r="673" spans="1:8" ht="25.5" customHeight="1" x14ac:dyDescent="0.45">
      <c r="A673" s="171" t="s">
        <v>658</v>
      </c>
      <c r="B673" s="23"/>
      <c r="C673" s="24"/>
      <c r="D673" s="95"/>
      <c r="E673" s="73"/>
      <c r="F673" s="74"/>
      <c r="G673" s="73"/>
      <c r="H673" s="96"/>
    </row>
    <row r="674" spans="1:8" ht="25.5" customHeight="1" x14ac:dyDescent="0.45">
      <c r="A674" s="49" t="s">
        <v>600</v>
      </c>
      <c r="B674" s="23"/>
      <c r="C674" s="24"/>
      <c r="D674" s="95"/>
      <c r="E674" s="73"/>
      <c r="F674" s="74"/>
      <c r="G674" s="73"/>
      <c r="H674" s="96"/>
    </row>
    <row r="675" spans="1:8" ht="25.5" customHeight="1" x14ac:dyDescent="0.45">
      <c r="A675" s="49" t="s">
        <v>601</v>
      </c>
      <c r="B675" s="23"/>
      <c r="C675" s="24"/>
      <c r="D675" s="95"/>
      <c r="E675" s="73"/>
      <c r="F675" s="74"/>
      <c r="G675" s="73"/>
      <c r="H675" s="96"/>
    </row>
    <row r="676" spans="1:8" ht="25.5" customHeight="1" x14ac:dyDescent="0.45">
      <c r="A676" s="49"/>
      <c r="B676" s="23"/>
      <c r="C676" s="24"/>
      <c r="D676" s="95"/>
      <c r="E676" s="73"/>
      <c r="F676" s="74"/>
      <c r="G676" s="73"/>
      <c r="H676" s="96"/>
    </row>
    <row r="677" spans="1:8" ht="25.5" customHeight="1" x14ac:dyDescent="0.45">
      <c r="A677" s="68" t="s">
        <v>602</v>
      </c>
      <c r="B677" s="23" t="s">
        <v>603</v>
      </c>
      <c r="C677" s="24">
        <v>18000</v>
      </c>
      <c r="D677" s="95"/>
      <c r="E677" s="73"/>
      <c r="F677" s="74"/>
      <c r="G677" s="73"/>
      <c r="H677" s="25" t="s">
        <v>589</v>
      </c>
    </row>
    <row r="678" spans="1:8" ht="25.5" customHeight="1" x14ac:dyDescent="0.45">
      <c r="A678" s="142" t="s">
        <v>102</v>
      </c>
      <c r="B678" s="172"/>
      <c r="C678" s="98"/>
      <c r="D678" s="35">
        <v>2000</v>
      </c>
      <c r="E678" s="23" t="s">
        <v>43</v>
      </c>
      <c r="F678" s="162" t="s">
        <v>604</v>
      </c>
      <c r="G678" s="112" t="s">
        <v>605</v>
      </c>
      <c r="H678" s="32" t="s">
        <v>44</v>
      </c>
    </row>
    <row r="679" spans="1:8" ht="25.5" customHeight="1" x14ac:dyDescent="0.45">
      <c r="A679" s="88" t="s">
        <v>606</v>
      </c>
      <c r="B679" s="172"/>
      <c r="C679" s="98"/>
      <c r="D679" s="35">
        <v>2000</v>
      </c>
      <c r="E679" s="23" t="s">
        <v>52</v>
      </c>
      <c r="F679" s="162" t="s">
        <v>607</v>
      </c>
      <c r="G679" s="112" t="s">
        <v>605</v>
      </c>
      <c r="H679" s="25" t="s">
        <v>299</v>
      </c>
    </row>
    <row r="680" spans="1:8" ht="25.5" customHeight="1" x14ac:dyDescent="0.45">
      <c r="A680" s="88" t="s">
        <v>608</v>
      </c>
      <c r="B680" s="172"/>
      <c r="C680" s="98"/>
      <c r="D680" s="35">
        <v>2000</v>
      </c>
      <c r="E680" s="34" t="s">
        <v>58</v>
      </c>
      <c r="F680" s="173" t="s">
        <v>609</v>
      </c>
      <c r="G680" s="112" t="s">
        <v>605</v>
      </c>
      <c r="H680" s="96"/>
    </row>
    <row r="681" spans="1:8" ht="25.5" customHeight="1" x14ac:dyDescent="0.45">
      <c r="A681" s="88" t="s">
        <v>659</v>
      </c>
      <c r="B681" s="172"/>
      <c r="C681" s="98"/>
      <c r="D681" s="35">
        <v>2000</v>
      </c>
      <c r="E681" s="23" t="s">
        <v>63</v>
      </c>
      <c r="F681" s="162" t="s">
        <v>610</v>
      </c>
      <c r="G681" s="112" t="s">
        <v>605</v>
      </c>
      <c r="H681" s="96"/>
    </row>
    <row r="682" spans="1:8" ht="25.5" customHeight="1" x14ac:dyDescent="0.45">
      <c r="A682" s="88" t="s">
        <v>611</v>
      </c>
      <c r="B682" s="172"/>
      <c r="C682" s="98"/>
      <c r="D682" s="35">
        <v>2000</v>
      </c>
      <c r="E682" s="23" t="s">
        <v>50</v>
      </c>
      <c r="F682" s="162" t="s">
        <v>612</v>
      </c>
      <c r="G682" s="112" t="s">
        <v>605</v>
      </c>
      <c r="H682" s="96"/>
    </row>
    <row r="683" spans="1:8" ht="25.5" customHeight="1" x14ac:dyDescent="0.45">
      <c r="A683" s="88" t="s">
        <v>613</v>
      </c>
      <c r="B683" s="172"/>
      <c r="C683" s="98"/>
      <c r="D683" s="35">
        <v>2000</v>
      </c>
      <c r="E683" s="23" t="s">
        <v>47</v>
      </c>
      <c r="F683" s="162" t="s">
        <v>614</v>
      </c>
      <c r="G683" s="112" t="s">
        <v>605</v>
      </c>
      <c r="H683" s="96"/>
    </row>
    <row r="684" spans="1:8" ht="25.5" customHeight="1" x14ac:dyDescent="0.45">
      <c r="A684" s="88"/>
      <c r="B684" s="172"/>
      <c r="C684" s="98"/>
      <c r="D684" s="35">
        <v>2000</v>
      </c>
      <c r="E684" s="23" t="s">
        <v>55</v>
      </c>
      <c r="F684" s="162" t="s">
        <v>615</v>
      </c>
      <c r="G684" s="112" t="s">
        <v>605</v>
      </c>
      <c r="H684" s="96"/>
    </row>
    <row r="685" spans="1:8" ht="25.5" customHeight="1" x14ac:dyDescent="0.45">
      <c r="A685" s="174"/>
      <c r="B685" s="172"/>
      <c r="C685" s="98"/>
      <c r="D685" s="35">
        <v>2000</v>
      </c>
      <c r="E685" s="34" t="s">
        <v>65</v>
      </c>
      <c r="F685" s="173" t="s">
        <v>616</v>
      </c>
      <c r="G685" s="112" t="s">
        <v>605</v>
      </c>
      <c r="H685" s="96"/>
    </row>
    <row r="686" spans="1:8" ht="25.5" customHeight="1" x14ac:dyDescent="0.45">
      <c r="A686" s="174"/>
      <c r="B686" s="172"/>
      <c r="C686" s="98"/>
      <c r="D686" s="35">
        <v>2000</v>
      </c>
      <c r="E686" s="23" t="s">
        <v>61</v>
      </c>
      <c r="F686" s="162" t="s">
        <v>617</v>
      </c>
      <c r="G686" s="112" t="s">
        <v>605</v>
      </c>
      <c r="H686" s="96"/>
    </row>
    <row r="687" spans="1:8" ht="25.5" customHeight="1" x14ac:dyDescent="0.45">
      <c r="A687" s="174"/>
      <c r="B687" s="172"/>
      <c r="C687" s="98"/>
      <c r="D687" s="35"/>
      <c r="E687" s="23"/>
      <c r="F687" s="23"/>
      <c r="G687" s="112"/>
      <c r="H687" s="96"/>
    </row>
    <row r="688" spans="1:8" ht="25.5" customHeight="1" x14ac:dyDescent="0.45">
      <c r="A688" s="68" t="s">
        <v>618</v>
      </c>
      <c r="B688" s="23"/>
      <c r="C688" s="24"/>
      <c r="D688" s="98"/>
      <c r="E688" s="73"/>
      <c r="F688" s="74"/>
      <c r="G688" s="73"/>
      <c r="H688" s="96"/>
    </row>
    <row r="689" spans="1:8" ht="25.5" customHeight="1" x14ac:dyDescent="0.45">
      <c r="A689" s="68" t="s">
        <v>619</v>
      </c>
      <c r="B689" s="23" t="s">
        <v>451</v>
      </c>
      <c r="C689" s="24">
        <v>5500</v>
      </c>
      <c r="D689" s="24">
        <v>5500</v>
      </c>
      <c r="E689" s="25" t="s">
        <v>18</v>
      </c>
      <c r="F689" s="26" t="s">
        <v>19</v>
      </c>
      <c r="G689" s="25" t="s">
        <v>620</v>
      </c>
      <c r="H689" s="25" t="s">
        <v>621</v>
      </c>
    </row>
    <row r="690" spans="1:8" ht="25.5" customHeight="1" x14ac:dyDescent="0.45">
      <c r="A690" s="175" t="s">
        <v>622</v>
      </c>
      <c r="B690" s="23"/>
      <c r="C690" s="24"/>
      <c r="D690" s="24"/>
      <c r="E690" s="25" t="s">
        <v>23</v>
      </c>
      <c r="F690" s="74"/>
      <c r="G690" s="73"/>
      <c r="H690" s="32" t="s">
        <v>44</v>
      </c>
    </row>
    <row r="691" spans="1:8" ht="25.5" customHeight="1" x14ac:dyDescent="0.45">
      <c r="A691" s="142" t="s">
        <v>102</v>
      </c>
      <c r="B691" s="100"/>
      <c r="C691" s="98"/>
      <c r="D691" s="98"/>
      <c r="E691" s="73"/>
      <c r="F691" s="74"/>
      <c r="G691" s="73"/>
      <c r="H691" s="70" t="s">
        <v>299</v>
      </c>
    </row>
    <row r="692" spans="1:8" ht="25.5" customHeight="1" x14ac:dyDescent="0.45">
      <c r="A692" s="88" t="s">
        <v>623</v>
      </c>
      <c r="B692" s="100"/>
      <c r="C692" s="98"/>
      <c r="D692" s="98"/>
      <c r="E692" s="73"/>
      <c r="F692" s="74"/>
      <c r="G692" s="73"/>
      <c r="H692" s="96"/>
    </row>
    <row r="693" spans="1:8" ht="25.5" customHeight="1" x14ac:dyDescent="0.45">
      <c r="A693" s="88" t="s">
        <v>624</v>
      </c>
      <c r="B693" s="23"/>
      <c r="C693" s="24"/>
      <c r="D693" s="35"/>
      <c r="E693" s="25"/>
      <c r="F693" s="26"/>
      <c r="G693" s="25"/>
      <c r="H693" s="70"/>
    </row>
    <row r="694" spans="1:8" ht="25.5" customHeight="1" x14ac:dyDescent="0.45">
      <c r="A694" s="88" t="s">
        <v>625</v>
      </c>
      <c r="B694" s="23"/>
      <c r="C694" s="24"/>
      <c r="D694" s="35"/>
      <c r="E694" s="25"/>
      <c r="F694" s="26"/>
      <c r="G694" s="25"/>
      <c r="H694" s="70"/>
    </row>
    <row r="695" spans="1:8" ht="25.5" customHeight="1" x14ac:dyDescent="0.45">
      <c r="A695" s="88" t="s">
        <v>626</v>
      </c>
      <c r="B695" s="23"/>
      <c r="C695" s="24"/>
      <c r="D695" s="35"/>
      <c r="E695" s="25"/>
      <c r="F695" s="26"/>
      <c r="G695" s="25"/>
      <c r="H695" s="70"/>
    </row>
    <row r="696" spans="1:8" ht="25.5" customHeight="1" x14ac:dyDescent="0.45">
      <c r="A696" s="90" t="s">
        <v>627</v>
      </c>
      <c r="B696" s="23"/>
      <c r="C696" s="24"/>
      <c r="D696" s="35"/>
      <c r="E696" s="25"/>
      <c r="F696" s="26"/>
      <c r="G696" s="25"/>
      <c r="H696" s="70"/>
    </row>
    <row r="697" spans="1:8" ht="25.5" customHeight="1" x14ac:dyDescent="0.45">
      <c r="A697" s="76" t="s">
        <v>650</v>
      </c>
      <c r="B697" s="23"/>
      <c r="C697" s="24"/>
      <c r="D697" s="35"/>
      <c r="E697" s="25"/>
      <c r="F697" s="26"/>
      <c r="G697" s="25"/>
      <c r="H697" s="70"/>
    </row>
    <row r="698" spans="1:8" ht="25.5" customHeight="1" x14ac:dyDescent="0.45">
      <c r="A698" s="49" t="s">
        <v>628</v>
      </c>
      <c r="B698" s="23"/>
      <c r="C698" s="24"/>
      <c r="D698" s="35"/>
      <c r="E698" s="25"/>
      <c r="F698" s="26"/>
      <c r="G698" s="25"/>
      <c r="H698" s="70"/>
    </row>
    <row r="699" spans="1:8" ht="25.5" customHeight="1" x14ac:dyDescent="0.45">
      <c r="A699" s="49"/>
      <c r="B699" s="23"/>
      <c r="C699" s="24"/>
      <c r="D699" s="35"/>
      <c r="E699" s="25"/>
      <c r="F699" s="26"/>
      <c r="G699" s="25"/>
      <c r="H699" s="70"/>
    </row>
    <row r="700" spans="1:8" ht="25.5" customHeight="1" x14ac:dyDescent="0.45">
      <c r="A700" s="49"/>
      <c r="B700" s="23"/>
      <c r="C700" s="24"/>
      <c r="D700" s="35"/>
      <c r="E700" s="25"/>
      <c r="F700" s="26"/>
      <c r="G700" s="25"/>
      <c r="H700" s="70"/>
    </row>
    <row r="701" spans="1:8" ht="25.5" customHeight="1" x14ac:dyDescent="0.45">
      <c r="A701" s="49"/>
      <c r="B701" s="23"/>
      <c r="C701" s="24"/>
      <c r="D701" s="35"/>
      <c r="E701" s="25"/>
      <c r="F701" s="26"/>
      <c r="G701" s="25"/>
      <c r="H701" s="70"/>
    </row>
    <row r="702" spans="1:8" ht="25.5" customHeight="1" x14ac:dyDescent="0.45">
      <c r="A702" s="49"/>
      <c r="B702" s="23"/>
      <c r="C702" s="24"/>
      <c r="D702" s="35"/>
      <c r="E702" s="25"/>
      <c r="F702" s="26"/>
      <c r="G702" s="25"/>
      <c r="H702" s="70"/>
    </row>
    <row r="703" spans="1:8" ht="25.5" customHeight="1" x14ac:dyDescent="0.45">
      <c r="A703" s="49"/>
      <c r="B703" s="23"/>
      <c r="C703" s="24"/>
      <c r="D703" s="35"/>
      <c r="E703" s="25"/>
      <c r="F703" s="26"/>
      <c r="G703" s="25"/>
      <c r="H703" s="70"/>
    </row>
    <row r="704" spans="1:8" ht="25.5" customHeight="1" x14ac:dyDescent="0.45">
      <c r="A704" s="49"/>
      <c r="B704" s="23"/>
      <c r="C704" s="24"/>
      <c r="D704" s="35"/>
      <c r="E704" s="25"/>
      <c r="F704" s="26"/>
      <c r="G704" s="25"/>
      <c r="H704" s="70"/>
    </row>
    <row r="705" spans="1:8" ht="25.5" customHeight="1" x14ac:dyDescent="0.45">
      <c r="A705" s="68" t="s">
        <v>629</v>
      </c>
      <c r="B705" s="23"/>
      <c r="C705" s="24"/>
      <c r="D705" s="35"/>
      <c r="E705" s="25"/>
      <c r="F705" s="26"/>
      <c r="G705" s="25"/>
      <c r="H705" s="70"/>
    </row>
    <row r="706" spans="1:8" ht="25.5" customHeight="1" x14ac:dyDescent="0.45">
      <c r="A706" s="176" t="s">
        <v>630</v>
      </c>
      <c r="B706" s="25" t="s">
        <v>451</v>
      </c>
      <c r="C706" s="24">
        <v>5000</v>
      </c>
      <c r="D706" s="24">
        <v>5000</v>
      </c>
      <c r="E706" s="25" t="s">
        <v>18</v>
      </c>
      <c r="F706" s="26" t="s">
        <v>19</v>
      </c>
      <c r="G706" s="25" t="s">
        <v>20</v>
      </c>
      <c r="H706" s="25" t="s">
        <v>621</v>
      </c>
    </row>
    <row r="707" spans="1:8" ht="25.5" customHeight="1" x14ac:dyDescent="0.45">
      <c r="A707" s="142" t="s">
        <v>102</v>
      </c>
      <c r="B707" s="23"/>
      <c r="C707" s="24"/>
      <c r="D707" s="35"/>
      <c r="E707" s="25" t="s">
        <v>23</v>
      </c>
      <c r="F707" s="74"/>
      <c r="G707" s="25"/>
      <c r="H707" s="32" t="s">
        <v>44</v>
      </c>
    </row>
    <row r="708" spans="1:8" ht="25.5" customHeight="1" x14ac:dyDescent="0.45">
      <c r="A708" s="47" t="s">
        <v>631</v>
      </c>
      <c r="B708" s="23"/>
      <c r="C708" s="24"/>
      <c r="D708" s="35"/>
      <c r="E708" s="25"/>
      <c r="F708" s="26"/>
      <c r="G708" s="25"/>
      <c r="H708" s="70" t="s">
        <v>299</v>
      </c>
    </row>
    <row r="709" spans="1:8" ht="25.5" customHeight="1" x14ac:dyDescent="0.45">
      <c r="A709" s="47" t="s">
        <v>632</v>
      </c>
      <c r="B709" s="23"/>
      <c r="C709" s="24"/>
      <c r="D709" s="35"/>
      <c r="E709" s="25"/>
      <c r="F709" s="26"/>
      <c r="G709" s="25"/>
      <c r="H709" s="70"/>
    </row>
    <row r="710" spans="1:8" ht="25.5" customHeight="1" x14ac:dyDescent="0.45">
      <c r="A710" s="49" t="s">
        <v>633</v>
      </c>
      <c r="B710" s="23"/>
      <c r="C710" s="24"/>
      <c r="D710" s="35"/>
      <c r="E710" s="25"/>
      <c r="F710" s="26"/>
      <c r="G710" s="25"/>
      <c r="H710" s="70"/>
    </row>
    <row r="711" spans="1:8" ht="25.5" customHeight="1" x14ac:dyDescent="0.45">
      <c r="A711" s="49" t="s">
        <v>634</v>
      </c>
      <c r="B711" s="23"/>
      <c r="C711" s="24"/>
      <c r="D711" s="35"/>
      <c r="E711" s="25"/>
      <c r="F711" s="26"/>
      <c r="G711" s="25"/>
      <c r="H711" s="70"/>
    </row>
    <row r="712" spans="1:8" ht="25.5" customHeight="1" x14ac:dyDescent="0.45">
      <c r="A712" s="76" t="s">
        <v>651</v>
      </c>
      <c r="B712" s="23"/>
      <c r="C712" s="24"/>
      <c r="D712" s="35"/>
      <c r="E712" s="25"/>
      <c r="F712" s="26"/>
      <c r="G712" s="25"/>
      <c r="H712" s="70"/>
    </row>
    <row r="713" spans="1:8" ht="25.5" customHeight="1" x14ac:dyDescent="0.45">
      <c r="A713" s="49" t="s">
        <v>635</v>
      </c>
      <c r="B713" s="23"/>
      <c r="C713" s="24"/>
      <c r="D713" s="35"/>
      <c r="E713" s="25"/>
      <c r="F713" s="26"/>
      <c r="G713" s="25"/>
      <c r="H713" s="70"/>
    </row>
    <row r="714" spans="1:8" ht="25.5" customHeight="1" x14ac:dyDescent="0.45">
      <c r="A714" s="49" t="s">
        <v>636</v>
      </c>
      <c r="B714" s="23"/>
      <c r="C714" s="24"/>
      <c r="D714" s="35"/>
      <c r="E714" s="25"/>
      <c r="F714" s="26"/>
      <c r="G714" s="25"/>
      <c r="H714" s="70"/>
    </row>
    <row r="715" spans="1:8" ht="25.5" customHeight="1" x14ac:dyDescent="0.45">
      <c r="A715" s="47"/>
      <c r="B715" s="23"/>
      <c r="C715" s="24"/>
      <c r="D715" s="35"/>
      <c r="E715" s="25"/>
      <c r="F715" s="26"/>
      <c r="G715" s="25"/>
      <c r="H715" s="70"/>
    </row>
    <row r="716" spans="1:8" ht="25.5" customHeight="1" x14ac:dyDescent="0.45">
      <c r="A716" s="177" t="s">
        <v>637</v>
      </c>
      <c r="B716" s="23"/>
      <c r="C716" s="24"/>
      <c r="D716" s="35"/>
      <c r="E716" s="25"/>
      <c r="F716" s="26"/>
      <c r="G716" s="25"/>
      <c r="H716" s="70"/>
    </row>
    <row r="717" spans="1:8" ht="25.5" customHeight="1" x14ac:dyDescent="0.45">
      <c r="A717" s="178" t="s">
        <v>638</v>
      </c>
      <c r="B717" s="23" t="s">
        <v>639</v>
      </c>
      <c r="C717" s="24">
        <v>2000</v>
      </c>
      <c r="D717" s="35">
        <v>2000</v>
      </c>
      <c r="E717" s="25" t="s">
        <v>18</v>
      </c>
      <c r="F717" s="26" t="s">
        <v>19</v>
      </c>
      <c r="G717" s="25" t="s">
        <v>20</v>
      </c>
      <c r="H717" s="25" t="s">
        <v>621</v>
      </c>
    </row>
    <row r="718" spans="1:8" ht="25.5" customHeight="1" x14ac:dyDescent="0.45">
      <c r="A718" s="76" t="s">
        <v>640</v>
      </c>
      <c r="B718" s="23"/>
      <c r="C718" s="24"/>
      <c r="D718" s="35"/>
      <c r="E718" s="25" t="s">
        <v>23</v>
      </c>
      <c r="F718" s="74"/>
      <c r="G718" s="25"/>
      <c r="H718" s="32" t="s">
        <v>44</v>
      </c>
    </row>
    <row r="719" spans="1:8" ht="25.5" customHeight="1" x14ac:dyDescent="0.45">
      <c r="A719" s="88" t="s">
        <v>641</v>
      </c>
      <c r="B719" s="23"/>
      <c r="C719" s="24"/>
      <c r="D719" s="35"/>
      <c r="E719" s="25"/>
      <c r="F719" s="26"/>
      <c r="G719" s="25"/>
      <c r="H719" s="70" t="s">
        <v>299</v>
      </c>
    </row>
    <row r="720" spans="1:8" ht="25.5" customHeight="1" x14ac:dyDescent="0.45">
      <c r="A720" s="88" t="s">
        <v>642</v>
      </c>
      <c r="B720" s="23"/>
      <c r="C720" s="24"/>
      <c r="D720" s="35"/>
      <c r="E720" s="25"/>
      <c r="F720" s="26"/>
      <c r="G720" s="25"/>
      <c r="H720" s="70"/>
    </row>
    <row r="721" spans="1:8" ht="25.5" customHeight="1" x14ac:dyDescent="0.45">
      <c r="A721" s="88" t="s">
        <v>643</v>
      </c>
      <c r="B721" s="23"/>
      <c r="C721" s="24"/>
      <c r="D721" s="35"/>
      <c r="E721" s="25"/>
      <c r="F721" s="26"/>
      <c r="G721" s="25"/>
      <c r="H721" s="70"/>
    </row>
    <row r="722" spans="1:8" ht="25.5" customHeight="1" x14ac:dyDescent="0.45">
      <c r="A722" s="88" t="s">
        <v>644</v>
      </c>
      <c r="B722" s="133"/>
      <c r="C722" s="110"/>
      <c r="D722" s="158"/>
      <c r="E722" s="23"/>
      <c r="F722" s="26"/>
      <c r="G722" s="25"/>
      <c r="H722" s="70"/>
    </row>
    <row r="723" spans="1:8" ht="25.5" customHeight="1" x14ac:dyDescent="0.45">
      <c r="A723" s="88"/>
      <c r="B723" s="111"/>
      <c r="C723" s="110"/>
      <c r="D723" s="158"/>
      <c r="E723" s="23"/>
      <c r="F723" s="26"/>
      <c r="G723" s="25"/>
      <c r="H723" s="70"/>
    </row>
    <row r="724" spans="1:8" ht="25.5" customHeight="1" x14ac:dyDescent="0.45">
      <c r="A724" s="88"/>
      <c r="B724" s="111"/>
      <c r="C724" s="110"/>
      <c r="D724" s="158"/>
      <c r="E724" s="23"/>
      <c r="F724" s="26"/>
      <c r="G724" s="25"/>
      <c r="H724" s="70"/>
    </row>
    <row r="725" spans="1:8" ht="25.5" customHeight="1" x14ac:dyDescent="0.45">
      <c r="A725" s="88"/>
      <c r="B725" s="111"/>
      <c r="C725" s="110"/>
      <c r="D725" s="158"/>
      <c r="E725" s="23"/>
      <c r="F725" s="26"/>
      <c r="G725" s="25"/>
      <c r="H725" s="70"/>
    </row>
    <row r="726" spans="1:8" ht="25.5" customHeight="1" x14ac:dyDescent="0.45">
      <c r="A726" s="88"/>
      <c r="B726" s="111"/>
      <c r="C726" s="110"/>
      <c r="D726" s="158"/>
      <c r="E726" s="23"/>
      <c r="F726" s="26"/>
      <c r="G726" s="25"/>
      <c r="H726" s="70"/>
    </row>
    <row r="727" spans="1:8" ht="25.5" customHeight="1" x14ac:dyDescent="0.45">
      <c r="A727" s="88"/>
      <c r="B727" s="111"/>
      <c r="C727" s="110"/>
      <c r="D727" s="158"/>
      <c r="E727" s="23"/>
      <c r="F727" s="26"/>
      <c r="G727" s="25"/>
      <c r="H727" s="70"/>
    </row>
    <row r="728" spans="1:8" ht="25.5" customHeight="1" x14ac:dyDescent="0.45">
      <c r="A728" s="88"/>
      <c r="B728" s="111"/>
      <c r="C728" s="110"/>
      <c r="D728" s="158"/>
      <c r="E728" s="23"/>
      <c r="F728" s="26"/>
      <c r="G728" s="25"/>
      <c r="H728" s="70"/>
    </row>
    <row r="729" spans="1:8" ht="25.5" customHeight="1" x14ac:dyDescent="0.45">
      <c r="A729" s="88"/>
      <c r="B729" s="111"/>
      <c r="C729" s="110"/>
      <c r="D729" s="158"/>
      <c r="E729" s="23"/>
      <c r="F729" s="26"/>
      <c r="G729" s="25"/>
      <c r="H729" s="70"/>
    </row>
    <row r="730" spans="1:8" ht="25.5" customHeight="1" x14ac:dyDescent="0.45">
      <c r="A730" s="88"/>
      <c r="B730" s="111"/>
      <c r="C730" s="110"/>
      <c r="D730" s="158"/>
      <c r="E730" s="23"/>
      <c r="F730" s="26"/>
      <c r="G730" s="25"/>
      <c r="H730" s="70"/>
    </row>
    <row r="731" spans="1:8" ht="25.5" customHeight="1" x14ac:dyDescent="0.45">
      <c r="A731" s="88"/>
      <c r="B731" s="111"/>
      <c r="C731" s="110"/>
      <c r="D731" s="158"/>
      <c r="E731" s="23"/>
      <c r="F731" s="26"/>
      <c r="G731" s="25"/>
      <c r="H731" s="70"/>
    </row>
    <row r="732" spans="1:8" ht="25.5" customHeight="1" x14ac:dyDescent="0.45">
      <c r="A732" s="179"/>
      <c r="B732" s="180"/>
      <c r="C732" s="181"/>
      <c r="D732" s="181"/>
      <c r="E732" s="182"/>
      <c r="F732" s="183"/>
      <c r="G732" s="182"/>
      <c r="H732" s="184"/>
    </row>
    <row r="733" spans="1:8" ht="15.75" customHeight="1" x14ac:dyDescent="0.45">
      <c r="B733" s="185"/>
      <c r="D733" s="186"/>
    </row>
    <row r="734" spans="1:8" ht="15.75" customHeight="1" x14ac:dyDescent="0.45">
      <c r="B734" s="185"/>
      <c r="D734" s="186"/>
    </row>
    <row r="735" spans="1:8" ht="15.75" customHeight="1" x14ac:dyDescent="0.45">
      <c r="B735" s="185"/>
      <c r="D735" s="186"/>
    </row>
    <row r="736" spans="1:8" ht="15.75" customHeight="1" x14ac:dyDescent="0.45">
      <c r="B736" s="185"/>
      <c r="D736" s="186"/>
    </row>
    <row r="737" spans="2:4" ht="15.75" customHeight="1" x14ac:dyDescent="0.45">
      <c r="B737" s="185"/>
      <c r="D737" s="186"/>
    </row>
    <row r="738" spans="2:4" ht="15.75" customHeight="1" x14ac:dyDescent="0.45">
      <c r="B738" s="185"/>
      <c r="D738" s="186"/>
    </row>
    <row r="739" spans="2:4" ht="15.75" customHeight="1" x14ac:dyDescent="0.45">
      <c r="B739" s="185"/>
      <c r="D739" s="186"/>
    </row>
    <row r="740" spans="2:4" ht="15.75" customHeight="1" x14ac:dyDescent="0.45">
      <c r="B740" s="185"/>
      <c r="D740" s="186"/>
    </row>
    <row r="741" spans="2:4" ht="15.75" customHeight="1" x14ac:dyDescent="0.45">
      <c r="B741" s="185"/>
      <c r="D741" s="186"/>
    </row>
    <row r="742" spans="2:4" ht="15.75" customHeight="1" x14ac:dyDescent="0.45">
      <c r="B742" s="185"/>
      <c r="D742" s="186"/>
    </row>
    <row r="743" spans="2:4" ht="15.75" customHeight="1" x14ac:dyDescent="0.45">
      <c r="B743" s="185"/>
      <c r="D743" s="186"/>
    </row>
    <row r="744" spans="2:4" ht="15.75" customHeight="1" x14ac:dyDescent="0.45">
      <c r="B744" s="185"/>
      <c r="D744" s="186"/>
    </row>
    <row r="745" spans="2:4" ht="15.75" customHeight="1" x14ac:dyDescent="0.45">
      <c r="B745" s="185"/>
      <c r="D745" s="186"/>
    </row>
    <row r="746" spans="2:4" ht="15.75" customHeight="1" x14ac:dyDescent="0.45">
      <c r="B746" s="185"/>
      <c r="D746" s="186"/>
    </row>
    <row r="747" spans="2:4" ht="15.75" customHeight="1" x14ac:dyDescent="0.45">
      <c r="B747" s="185"/>
      <c r="D747" s="186"/>
    </row>
    <row r="748" spans="2:4" ht="15.75" customHeight="1" x14ac:dyDescent="0.45">
      <c r="B748" s="185"/>
      <c r="D748" s="186"/>
    </row>
    <row r="749" spans="2:4" ht="15.75" customHeight="1" x14ac:dyDescent="0.45">
      <c r="B749" s="185"/>
      <c r="D749" s="186"/>
    </row>
    <row r="750" spans="2:4" ht="15.75" customHeight="1" x14ac:dyDescent="0.45">
      <c r="B750" s="185"/>
      <c r="D750" s="186"/>
    </row>
    <row r="751" spans="2:4" ht="15.75" customHeight="1" x14ac:dyDescent="0.45">
      <c r="B751" s="185"/>
      <c r="D751" s="186"/>
    </row>
    <row r="752" spans="2:4" ht="15.75" customHeight="1" x14ac:dyDescent="0.45">
      <c r="B752" s="185"/>
      <c r="D752" s="186"/>
    </row>
    <row r="753" spans="2:4" ht="15.75" customHeight="1" x14ac:dyDescent="0.45">
      <c r="B753" s="185"/>
      <c r="D753" s="186"/>
    </row>
    <row r="754" spans="2:4" ht="15.75" customHeight="1" x14ac:dyDescent="0.45">
      <c r="B754" s="185"/>
      <c r="D754" s="186"/>
    </row>
    <row r="755" spans="2:4" ht="15.75" customHeight="1" x14ac:dyDescent="0.45">
      <c r="B755" s="185"/>
      <c r="D755" s="186"/>
    </row>
    <row r="756" spans="2:4" ht="15.75" customHeight="1" x14ac:dyDescent="0.45">
      <c r="B756" s="185"/>
      <c r="D756" s="186"/>
    </row>
    <row r="757" spans="2:4" ht="15.75" customHeight="1" x14ac:dyDescent="0.45">
      <c r="B757" s="185"/>
      <c r="D757" s="186"/>
    </row>
    <row r="758" spans="2:4" ht="15.75" customHeight="1" x14ac:dyDescent="0.45">
      <c r="B758" s="185"/>
      <c r="D758" s="186"/>
    </row>
    <row r="759" spans="2:4" ht="15.75" customHeight="1" x14ac:dyDescent="0.45">
      <c r="B759" s="185"/>
      <c r="D759" s="186"/>
    </row>
    <row r="760" spans="2:4" ht="15.75" customHeight="1" x14ac:dyDescent="0.45">
      <c r="B760" s="185"/>
      <c r="D760" s="186"/>
    </row>
    <row r="761" spans="2:4" ht="15.75" customHeight="1" x14ac:dyDescent="0.45">
      <c r="B761" s="185"/>
      <c r="D761" s="186"/>
    </row>
    <row r="762" spans="2:4" ht="15.75" customHeight="1" x14ac:dyDescent="0.45">
      <c r="B762" s="185"/>
      <c r="D762" s="186"/>
    </row>
    <row r="763" spans="2:4" ht="15.75" customHeight="1" x14ac:dyDescent="0.45">
      <c r="B763" s="185"/>
      <c r="D763" s="186"/>
    </row>
    <row r="764" spans="2:4" ht="15.75" customHeight="1" x14ac:dyDescent="0.45">
      <c r="B764" s="185"/>
      <c r="D764" s="186"/>
    </row>
    <row r="765" spans="2:4" ht="15.75" customHeight="1" x14ac:dyDescent="0.45">
      <c r="B765" s="185"/>
      <c r="D765" s="186"/>
    </row>
    <row r="766" spans="2:4" ht="15.75" customHeight="1" x14ac:dyDescent="0.45">
      <c r="B766" s="185"/>
      <c r="D766" s="186"/>
    </row>
    <row r="767" spans="2:4" ht="15.75" customHeight="1" x14ac:dyDescent="0.45">
      <c r="B767" s="185"/>
      <c r="D767" s="186"/>
    </row>
    <row r="768" spans="2:4" ht="15.75" customHeight="1" x14ac:dyDescent="0.45">
      <c r="B768" s="185"/>
      <c r="D768" s="186"/>
    </row>
    <row r="769" spans="2:4" ht="15.75" customHeight="1" x14ac:dyDescent="0.45">
      <c r="B769" s="185"/>
      <c r="D769" s="186"/>
    </row>
    <row r="770" spans="2:4" ht="15.75" customHeight="1" x14ac:dyDescent="0.45">
      <c r="B770" s="185"/>
      <c r="D770" s="186"/>
    </row>
    <row r="771" spans="2:4" ht="15.75" customHeight="1" x14ac:dyDescent="0.45">
      <c r="B771" s="185"/>
      <c r="D771" s="186"/>
    </row>
    <row r="772" spans="2:4" ht="15.75" customHeight="1" x14ac:dyDescent="0.45">
      <c r="B772" s="185"/>
      <c r="D772" s="186"/>
    </row>
    <row r="773" spans="2:4" ht="15.75" customHeight="1" x14ac:dyDescent="0.45">
      <c r="B773" s="185"/>
      <c r="D773" s="186"/>
    </row>
    <row r="774" spans="2:4" ht="15.75" customHeight="1" x14ac:dyDescent="0.45">
      <c r="B774" s="185"/>
      <c r="D774" s="186"/>
    </row>
    <row r="775" spans="2:4" ht="15.75" customHeight="1" x14ac:dyDescent="0.45">
      <c r="B775" s="185"/>
      <c r="D775" s="186"/>
    </row>
    <row r="776" spans="2:4" ht="15.75" customHeight="1" x14ac:dyDescent="0.45">
      <c r="B776" s="185"/>
      <c r="D776" s="186"/>
    </row>
    <row r="777" spans="2:4" ht="15.75" customHeight="1" x14ac:dyDescent="0.45">
      <c r="B777" s="185"/>
      <c r="D777" s="186"/>
    </row>
    <row r="778" spans="2:4" ht="15.75" customHeight="1" x14ac:dyDescent="0.45">
      <c r="B778" s="185"/>
      <c r="D778" s="186"/>
    </row>
    <row r="779" spans="2:4" ht="15.75" customHeight="1" x14ac:dyDescent="0.45">
      <c r="B779" s="185"/>
      <c r="D779" s="186"/>
    </row>
    <row r="780" spans="2:4" ht="15.75" customHeight="1" x14ac:dyDescent="0.45">
      <c r="B780" s="185"/>
      <c r="D780" s="186"/>
    </row>
    <row r="781" spans="2:4" ht="15.75" customHeight="1" x14ac:dyDescent="0.45">
      <c r="B781" s="185"/>
      <c r="D781" s="186"/>
    </row>
    <row r="782" spans="2:4" ht="15.75" customHeight="1" x14ac:dyDescent="0.45">
      <c r="B782" s="185"/>
      <c r="D782" s="186"/>
    </row>
    <row r="783" spans="2:4" ht="15.75" customHeight="1" x14ac:dyDescent="0.45">
      <c r="B783" s="185"/>
      <c r="D783" s="186"/>
    </row>
    <row r="784" spans="2:4" ht="15.75" customHeight="1" x14ac:dyDescent="0.45">
      <c r="B784" s="185"/>
      <c r="D784" s="186"/>
    </row>
    <row r="785" spans="2:4" ht="15.75" customHeight="1" x14ac:dyDescent="0.45">
      <c r="B785" s="185"/>
      <c r="D785" s="186"/>
    </row>
    <row r="786" spans="2:4" ht="15.75" customHeight="1" x14ac:dyDescent="0.45">
      <c r="B786" s="185"/>
      <c r="D786" s="186"/>
    </row>
    <row r="787" spans="2:4" ht="15.75" customHeight="1" x14ac:dyDescent="0.45">
      <c r="B787" s="185"/>
      <c r="D787" s="186"/>
    </row>
    <row r="788" spans="2:4" ht="15.75" customHeight="1" x14ac:dyDescent="0.45">
      <c r="B788" s="185"/>
      <c r="D788" s="186"/>
    </row>
    <row r="789" spans="2:4" ht="15.75" customHeight="1" x14ac:dyDescent="0.45">
      <c r="B789" s="185"/>
      <c r="D789" s="186"/>
    </row>
    <row r="790" spans="2:4" ht="15.75" customHeight="1" x14ac:dyDescent="0.45">
      <c r="B790" s="185"/>
      <c r="D790" s="186"/>
    </row>
    <row r="791" spans="2:4" ht="15.75" customHeight="1" x14ac:dyDescent="0.45">
      <c r="B791" s="185"/>
      <c r="D791" s="186"/>
    </row>
    <row r="792" spans="2:4" ht="15.75" customHeight="1" x14ac:dyDescent="0.45">
      <c r="B792" s="185"/>
      <c r="D792" s="186"/>
    </row>
    <row r="793" spans="2:4" ht="15.75" customHeight="1" x14ac:dyDescent="0.45">
      <c r="B793" s="185"/>
      <c r="D793" s="186"/>
    </row>
    <row r="794" spans="2:4" ht="15.75" customHeight="1" x14ac:dyDescent="0.45">
      <c r="B794" s="185"/>
      <c r="D794" s="186"/>
    </row>
    <row r="795" spans="2:4" ht="15.75" customHeight="1" x14ac:dyDescent="0.45">
      <c r="B795" s="185"/>
      <c r="D795" s="186"/>
    </row>
    <row r="796" spans="2:4" ht="15.75" customHeight="1" x14ac:dyDescent="0.45">
      <c r="B796" s="185"/>
      <c r="D796" s="186"/>
    </row>
    <row r="797" spans="2:4" ht="15.75" customHeight="1" x14ac:dyDescent="0.45">
      <c r="B797" s="185"/>
      <c r="D797" s="186"/>
    </row>
    <row r="798" spans="2:4" ht="15.75" customHeight="1" x14ac:dyDescent="0.45">
      <c r="B798" s="185"/>
      <c r="D798" s="186"/>
    </row>
    <row r="799" spans="2:4" ht="15.75" customHeight="1" x14ac:dyDescent="0.45">
      <c r="B799" s="185"/>
      <c r="D799" s="186"/>
    </row>
    <row r="800" spans="2:4" ht="15.75" customHeight="1" x14ac:dyDescent="0.45">
      <c r="B800" s="185"/>
      <c r="D800" s="186"/>
    </row>
    <row r="801" spans="2:4" ht="15.75" customHeight="1" x14ac:dyDescent="0.45">
      <c r="B801" s="185"/>
      <c r="D801" s="186"/>
    </row>
    <row r="802" spans="2:4" ht="15.75" customHeight="1" x14ac:dyDescent="0.45">
      <c r="B802" s="185"/>
      <c r="D802" s="186"/>
    </row>
    <row r="803" spans="2:4" ht="15.75" customHeight="1" x14ac:dyDescent="0.45">
      <c r="B803" s="185"/>
      <c r="D803" s="186"/>
    </row>
    <row r="804" spans="2:4" ht="15.75" customHeight="1" x14ac:dyDescent="0.45">
      <c r="B804" s="185"/>
      <c r="D804" s="186"/>
    </row>
    <row r="805" spans="2:4" ht="15.75" customHeight="1" x14ac:dyDescent="0.45">
      <c r="B805" s="185"/>
      <c r="D805" s="186"/>
    </row>
    <row r="806" spans="2:4" ht="15.75" customHeight="1" x14ac:dyDescent="0.45">
      <c r="B806" s="185"/>
      <c r="D806" s="186"/>
    </row>
    <row r="807" spans="2:4" ht="15.75" customHeight="1" x14ac:dyDescent="0.45">
      <c r="B807" s="185"/>
      <c r="D807" s="186"/>
    </row>
    <row r="808" spans="2:4" ht="15.75" customHeight="1" x14ac:dyDescent="0.45">
      <c r="B808" s="185"/>
      <c r="D808" s="186"/>
    </row>
    <row r="809" spans="2:4" ht="15.75" customHeight="1" x14ac:dyDescent="0.45">
      <c r="B809" s="185"/>
      <c r="D809" s="186"/>
    </row>
    <row r="810" spans="2:4" ht="15.75" customHeight="1" x14ac:dyDescent="0.45">
      <c r="B810" s="185"/>
      <c r="D810" s="186"/>
    </row>
    <row r="811" spans="2:4" ht="15.75" customHeight="1" x14ac:dyDescent="0.45">
      <c r="B811" s="185"/>
      <c r="D811" s="186"/>
    </row>
    <row r="812" spans="2:4" ht="15.75" customHeight="1" x14ac:dyDescent="0.45">
      <c r="B812" s="185"/>
      <c r="D812" s="186"/>
    </row>
    <row r="813" spans="2:4" ht="15.75" customHeight="1" x14ac:dyDescent="0.45">
      <c r="B813" s="185"/>
      <c r="D813" s="186"/>
    </row>
    <row r="814" spans="2:4" ht="15.75" customHeight="1" x14ac:dyDescent="0.45">
      <c r="B814" s="185"/>
      <c r="D814" s="186"/>
    </row>
    <row r="815" spans="2:4" ht="15.75" customHeight="1" x14ac:dyDescent="0.45">
      <c r="B815" s="185"/>
      <c r="D815" s="186"/>
    </row>
    <row r="816" spans="2:4" ht="15.75" customHeight="1" x14ac:dyDescent="0.45">
      <c r="B816" s="185"/>
      <c r="D816" s="186"/>
    </row>
    <row r="817" spans="2:4" ht="15.75" customHeight="1" x14ac:dyDescent="0.45">
      <c r="B817" s="185"/>
      <c r="D817" s="186"/>
    </row>
    <row r="818" spans="2:4" ht="15.75" customHeight="1" x14ac:dyDescent="0.45">
      <c r="B818" s="185"/>
      <c r="D818" s="186"/>
    </row>
    <row r="819" spans="2:4" ht="15.75" customHeight="1" x14ac:dyDescent="0.45">
      <c r="B819" s="185"/>
      <c r="D819" s="186"/>
    </row>
    <row r="820" spans="2:4" ht="15.75" customHeight="1" x14ac:dyDescent="0.45">
      <c r="B820" s="185"/>
      <c r="D820" s="186"/>
    </row>
    <row r="821" spans="2:4" ht="15.75" customHeight="1" x14ac:dyDescent="0.45">
      <c r="B821" s="185"/>
      <c r="D821" s="186"/>
    </row>
    <row r="822" spans="2:4" ht="15.75" customHeight="1" x14ac:dyDescent="0.45">
      <c r="B822" s="185"/>
      <c r="D822" s="186"/>
    </row>
    <row r="823" spans="2:4" ht="15.75" customHeight="1" x14ac:dyDescent="0.45">
      <c r="B823" s="185"/>
      <c r="D823" s="186"/>
    </row>
    <row r="824" spans="2:4" ht="15.75" customHeight="1" x14ac:dyDescent="0.45">
      <c r="B824" s="185"/>
      <c r="D824" s="186"/>
    </row>
    <row r="825" spans="2:4" ht="15.75" customHeight="1" x14ac:dyDescent="0.45">
      <c r="B825" s="185"/>
      <c r="D825" s="186"/>
    </row>
    <row r="826" spans="2:4" ht="15.75" customHeight="1" x14ac:dyDescent="0.45">
      <c r="B826" s="185"/>
      <c r="D826" s="186"/>
    </row>
    <row r="827" spans="2:4" ht="15.75" customHeight="1" x14ac:dyDescent="0.45">
      <c r="B827" s="185"/>
      <c r="D827" s="186"/>
    </row>
    <row r="828" spans="2:4" ht="15.75" customHeight="1" x14ac:dyDescent="0.45">
      <c r="B828" s="185"/>
      <c r="D828" s="186"/>
    </row>
    <row r="829" spans="2:4" ht="15.75" customHeight="1" x14ac:dyDescent="0.45">
      <c r="B829" s="185"/>
      <c r="D829" s="186"/>
    </row>
    <row r="830" spans="2:4" ht="15.75" customHeight="1" x14ac:dyDescent="0.45">
      <c r="B830" s="185"/>
      <c r="D830" s="186"/>
    </row>
    <row r="831" spans="2:4" ht="15.75" customHeight="1" x14ac:dyDescent="0.45">
      <c r="B831" s="185"/>
      <c r="D831" s="186"/>
    </row>
    <row r="832" spans="2:4" ht="15.75" customHeight="1" x14ac:dyDescent="0.45">
      <c r="B832" s="185"/>
      <c r="D832" s="186"/>
    </row>
    <row r="833" spans="2:4" ht="15.75" customHeight="1" x14ac:dyDescent="0.45">
      <c r="B833" s="185"/>
      <c r="D833" s="186"/>
    </row>
    <row r="834" spans="2:4" ht="15.75" customHeight="1" x14ac:dyDescent="0.45">
      <c r="B834" s="185"/>
      <c r="D834" s="186"/>
    </row>
    <row r="835" spans="2:4" ht="15.75" customHeight="1" x14ac:dyDescent="0.45">
      <c r="B835" s="185"/>
      <c r="D835" s="186"/>
    </row>
    <row r="836" spans="2:4" ht="15.75" customHeight="1" x14ac:dyDescent="0.45">
      <c r="B836" s="185"/>
      <c r="D836" s="186"/>
    </row>
    <row r="837" spans="2:4" ht="15.75" customHeight="1" x14ac:dyDescent="0.45">
      <c r="B837" s="185"/>
      <c r="D837" s="186"/>
    </row>
    <row r="838" spans="2:4" ht="15.75" customHeight="1" x14ac:dyDescent="0.45">
      <c r="B838" s="185"/>
      <c r="D838" s="186"/>
    </row>
    <row r="839" spans="2:4" ht="15.75" customHeight="1" x14ac:dyDescent="0.45">
      <c r="B839" s="185"/>
      <c r="D839" s="186"/>
    </row>
    <row r="840" spans="2:4" ht="15.75" customHeight="1" x14ac:dyDescent="0.45">
      <c r="B840" s="185"/>
      <c r="D840" s="186"/>
    </row>
    <row r="841" spans="2:4" ht="15.75" customHeight="1" x14ac:dyDescent="0.45">
      <c r="B841" s="185"/>
      <c r="D841" s="186"/>
    </row>
    <row r="842" spans="2:4" ht="15.75" customHeight="1" x14ac:dyDescent="0.45">
      <c r="B842" s="185"/>
      <c r="D842" s="186"/>
    </row>
    <row r="843" spans="2:4" ht="15.75" customHeight="1" x14ac:dyDescent="0.45">
      <c r="B843" s="185"/>
      <c r="D843" s="186"/>
    </row>
    <row r="844" spans="2:4" ht="15.75" customHeight="1" x14ac:dyDescent="0.45">
      <c r="B844" s="185"/>
      <c r="D844" s="186"/>
    </row>
    <row r="845" spans="2:4" ht="15.75" customHeight="1" x14ac:dyDescent="0.45">
      <c r="B845" s="185"/>
      <c r="D845" s="186"/>
    </row>
    <row r="846" spans="2:4" ht="15.75" customHeight="1" x14ac:dyDescent="0.45">
      <c r="B846" s="185"/>
      <c r="D846" s="186"/>
    </row>
    <row r="847" spans="2:4" ht="15.75" customHeight="1" x14ac:dyDescent="0.45">
      <c r="B847" s="185"/>
      <c r="D847" s="186"/>
    </row>
    <row r="848" spans="2:4" ht="15.75" customHeight="1" x14ac:dyDescent="0.45">
      <c r="B848" s="185"/>
      <c r="D848" s="186"/>
    </row>
    <row r="849" spans="2:4" ht="15.75" customHeight="1" x14ac:dyDescent="0.45">
      <c r="B849" s="185"/>
      <c r="D849" s="186"/>
    </row>
    <row r="850" spans="2:4" ht="15.75" customHeight="1" x14ac:dyDescent="0.45">
      <c r="B850" s="185"/>
      <c r="D850" s="186"/>
    </row>
    <row r="851" spans="2:4" ht="15.75" customHeight="1" x14ac:dyDescent="0.45">
      <c r="B851" s="185"/>
      <c r="D851" s="186"/>
    </row>
    <row r="852" spans="2:4" ht="15.75" customHeight="1" x14ac:dyDescent="0.45">
      <c r="B852" s="185"/>
      <c r="D852" s="186"/>
    </row>
    <row r="853" spans="2:4" ht="15.75" customHeight="1" x14ac:dyDescent="0.45">
      <c r="B853" s="185"/>
      <c r="D853" s="186"/>
    </row>
    <row r="854" spans="2:4" ht="15.75" customHeight="1" x14ac:dyDescent="0.45">
      <c r="B854" s="185"/>
      <c r="D854" s="186"/>
    </row>
    <row r="855" spans="2:4" ht="15.75" customHeight="1" x14ac:dyDescent="0.45">
      <c r="B855" s="185"/>
      <c r="D855" s="186"/>
    </row>
    <row r="856" spans="2:4" ht="15.75" customHeight="1" x14ac:dyDescent="0.45">
      <c r="B856" s="185"/>
      <c r="D856" s="186"/>
    </row>
    <row r="857" spans="2:4" ht="15.75" customHeight="1" x14ac:dyDescent="0.45">
      <c r="B857" s="185"/>
      <c r="D857" s="186"/>
    </row>
    <row r="858" spans="2:4" ht="15.75" customHeight="1" x14ac:dyDescent="0.45">
      <c r="B858" s="185"/>
      <c r="D858" s="186"/>
    </row>
    <row r="859" spans="2:4" ht="15.75" customHeight="1" x14ac:dyDescent="0.45">
      <c r="B859" s="185"/>
      <c r="D859" s="186"/>
    </row>
    <row r="860" spans="2:4" ht="15.75" customHeight="1" x14ac:dyDescent="0.45">
      <c r="B860" s="185"/>
      <c r="D860" s="186"/>
    </row>
    <row r="861" spans="2:4" ht="15.75" customHeight="1" x14ac:dyDescent="0.45">
      <c r="B861" s="185"/>
      <c r="D861" s="186"/>
    </row>
    <row r="862" spans="2:4" ht="15.75" customHeight="1" x14ac:dyDescent="0.45">
      <c r="B862" s="185"/>
      <c r="D862" s="186"/>
    </row>
    <row r="863" spans="2:4" ht="15.75" customHeight="1" x14ac:dyDescent="0.45">
      <c r="B863" s="185"/>
      <c r="D863" s="186"/>
    </row>
    <row r="864" spans="2:4" ht="15.75" customHeight="1" x14ac:dyDescent="0.45">
      <c r="B864" s="185"/>
      <c r="D864" s="186"/>
    </row>
    <row r="865" spans="2:4" ht="15.75" customHeight="1" x14ac:dyDescent="0.45">
      <c r="B865" s="185"/>
      <c r="D865" s="186"/>
    </row>
    <row r="866" spans="2:4" ht="15.75" customHeight="1" x14ac:dyDescent="0.45">
      <c r="B866" s="185"/>
      <c r="D866" s="186"/>
    </row>
    <row r="867" spans="2:4" ht="15.75" customHeight="1" x14ac:dyDescent="0.45">
      <c r="B867" s="185"/>
      <c r="D867" s="186"/>
    </row>
    <row r="868" spans="2:4" ht="15.75" customHeight="1" x14ac:dyDescent="0.45">
      <c r="B868" s="185"/>
      <c r="D868" s="186"/>
    </row>
    <row r="869" spans="2:4" ht="15.75" customHeight="1" x14ac:dyDescent="0.45">
      <c r="B869" s="185"/>
      <c r="D869" s="186"/>
    </row>
    <row r="870" spans="2:4" ht="15.75" customHeight="1" x14ac:dyDescent="0.45">
      <c r="B870" s="185"/>
      <c r="D870" s="186"/>
    </row>
    <row r="871" spans="2:4" ht="15.75" customHeight="1" x14ac:dyDescent="0.45">
      <c r="B871" s="185"/>
      <c r="D871" s="186"/>
    </row>
    <row r="872" spans="2:4" ht="15.75" customHeight="1" x14ac:dyDescent="0.45">
      <c r="B872" s="185"/>
      <c r="D872" s="186"/>
    </row>
    <row r="873" spans="2:4" ht="15.75" customHeight="1" x14ac:dyDescent="0.45">
      <c r="B873" s="185"/>
      <c r="D873" s="186"/>
    </row>
    <row r="874" spans="2:4" ht="15.75" customHeight="1" x14ac:dyDescent="0.45">
      <c r="B874" s="185"/>
      <c r="D874" s="186"/>
    </row>
    <row r="875" spans="2:4" ht="15.75" customHeight="1" x14ac:dyDescent="0.45">
      <c r="B875" s="185"/>
      <c r="D875" s="186"/>
    </row>
    <row r="876" spans="2:4" ht="15.75" customHeight="1" x14ac:dyDescent="0.45">
      <c r="B876" s="185"/>
      <c r="D876" s="186"/>
    </row>
    <row r="877" spans="2:4" ht="15.75" customHeight="1" x14ac:dyDescent="0.45">
      <c r="B877" s="185"/>
      <c r="D877" s="186"/>
    </row>
    <row r="878" spans="2:4" ht="15.75" customHeight="1" x14ac:dyDescent="0.45">
      <c r="B878" s="185"/>
      <c r="D878" s="186"/>
    </row>
    <row r="879" spans="2:4" ht="15.75" customHeight="1" x14ac:dyDescent="0.45">
      <c r="B879" s="185"/>
      <c r="D879" s="186"/>
    </row>
    <row r="880" spans="2:4" ht="15.75" customHeight="1" x14ac:dyDescent="0.45">
      <c r="B880" s="185"/>
      <c r="D880" s="186"/>
    </row>
    <row r="881" spans="2:4" ht="15.75" customHeight="1" x14ac:dyDescent="0.45">
      <c r="B881" s="185"/>
      <c r="D881" s="186"/>
    </row>
    <row r="882" spans="2:4" ht="15.75" customHeight="1" x14ac:dyDescent="0.45">
      <c r="B882" s="185"/>
      <c r="D882" s="186"/>
    </row>
    <row r="883" spans="2:4" ht="15.75" customHeight="1" x14ac:dyDescent="0.45">
      <c r="B883" s="185"/>
      <c r="D883" s="186"/>
    </row>
    <row r="884" spans="2:4" ht="15.75" customHeight="1" x14ac:dyDescent="0.45">
      <c r="B884" s="185"/>
      <c r="D884" s="186"/>
    </row>
    <row r="885" spans="2:4" ht="15.75" customHeight="1" x14ac:dyDescent="0.45">
      <c r="B885" s="185"/>
      <c r="D885" s="186"/>
    </row>
    <row r="886" spans="2:4" ht="15.75" customHeight="1" x14ac:dyDescent="0.45">
      <c r="B886" s="185"/>
      <c r="D886" s="186"/>
    </row>
    <row r="887" spans="2:4" ht="15.75" customHeight="1" x14ac:dyDescent="0.45">
      <c r="B887" s="185"/>
      <c r="D887" s="186"/>
    </row>
    <row r="888" spans="2:4" ht="15.75" customHeight="1" x14ac:dyDescent="0.45">
      <c r="B888" s="185"/>
      <c r="D888" s="186"/>
    </row>
    <row r="889" spans="2:4" ht="15.75" customHeight="1" x14ac:dyDescent="0.45">
      <c r="B889" s="185"/>
      <c r="D889" s="186"/>
    </row>
    <row r="890" spans="2:4" ht="15.75" customHeight="1" x14ac:dyDescent="0.45">
      <c r="B890" s="185"/>
      <c r="D890" s="186"/>
    </row>
    <row r="891" spans="2:4" ht="15.75" customHeight="1" x14ac:dyDescent="0.45">
      <c r="B891" s="185"/>
      <c r="D891" s="186"/>
    </row>
    <row r="892" spans="2:4" ht="15.75" customHeight="1" x14ac:dyDescent="0.45">
      <c r="B892" s="185"/>
      <c r="D892" s="186"/>
    </row>
    <row r="893" spans="2:4" ht="15.75" customHeight="1" x14ac:dyDescent="0.45">
      <c r="B893" s="185"/>
      <c r="D893" s="186"/>
    </row>
    <row r="894" spans="2:4" ht="15.75" customHeight="1" x14ac:dyDescent="0.45">
      <c r="B894" s="185"/>
      <c r="D894" s="186"/>
    </row>
    <row r="895" spans="2:4" ht="15.75" customHeight="1" x14ac:dyDescent="0.45">
      <c r="B895" s="185"/>
      <c r="D895" s="186"/>
    </row>
    <row r="896" spans="2:4" ht="15.75" customHeight="1" x14ac:dyDescent="0.45">
      <c r="B896" s="185"/>
      <c r="D896" s="186"/>
    </row>
    <row r="897" spans="2:4" ht="15.75" customHeight="1" x14ac:dyDescent="0.45">
      <c r="B897" s="185"/>
      <c r="D897" s="186"/>
    </row>
    <row r="898" spans="2:4" ht="15.75" customHeight="1" x14ac:dyDescent="0.45">
      <c r="B898" s="185"/>
      <c r="D898" s="186"/>
    </row>
    <row r="899" spans="2:4" ht="15.75" customHeight="1" x14ac:dyDescent="0.45">
      <c r="B899" s="185"/>
      <c r="D899" s="186"/>
    </row>
    <row r="900" spans="2:4" ht="15.75" customHeight="1" x14ac:dyDescent="0.45">
      <c r="B900" s="185"/>
      <c r="D900" s="186"/>
    </row>
    <row r="901" spans="2:4" ht="15.75" customHeight="1" x14ac:dyDescent="0.45">
      <c r="B901" s="185"/>
      <c r="D901" s="186"/>
    </row>
    <row r="902" spans="2:4" ht="15.75" customHeight="1" x14ac:dyDescent="0.45">
      <c r="B902" s="185"/>
      <c r="D902" s="186"/>
    </row>
    <row r="903" spans="2:4" ht="15.75" customHeight="1" x14ac:dyDescent="0.45">
      <c r="B903" s="185"/>
      <c r="D903" s="186"/>
    </row>
    <row r="904" spans="2:4" ht="15.75" customHeight="1" x14ac:dyDescent="0.45">
      <c r="B904" s="185"/>
      <c r="D904" s="186"/>
    </row>
    <row r="905" spans="2:4" ht="15.75" customHeight="1" x14ac:dyDescent="0.45">
      <c r="B905" s="185"/>
      <c r="D905" s="186"/>
    </row>
    <row r="906" spans="2:4" ht="15.75" customHeight="1" x14ac:dyDescent="0.45">
      <c r="B906" s="185"/>
      <c r="D906" s="186"/>
    </row>
    <row r="907" spans="2:4" ht="15.75" customHeight="1" x14ac:dyDescent="0.45">
      <c r="B907" s="185"/>
      <c r="D907" s="186"/>
    </row>
    <row r="908" spans="2:4" ht="15.75" customHeight="1" x14ac:dyDescent="0.45">
      <c r="B908" s="185"/>
      <c r="D908" s="186"/>
    </row>
    <row r="909" spans="2:4" ht="15.75" customHeight="1" x14ac:dyDescent="0.45">
      <c r="B909" s="185"/>
      <c r="D909" s="186"/>
    </row>
    <row r="910" spans="2:4" ht="15.75" customHeight="1" x14ac:dyDescent="0.45">
      <c r="B910" s="185"/>
      <c r="D910" s="186"/>
    </row>
    <row r="911" spans="2:4" ht="15.75" customHeight="1" x14ac:dyDescent="0.45">
      <c r="B911" s="185"/>
      <c r="D911" s="186"/>
    </row>
    <row r="912" spans="2:4" ht="15.75" customHeight="1" x14ac:dyDescent="0.45">
      <c r="B912" s="185"/>
      <c r="D912" s="186"/>
    </row>
    <row r="913" spans="2:4" ht="15.75" customHeight="1" x14ac:dyDescent="0.45">
      <c r="B913" s="185"/>
      <c r="D913" s="186"/>
    </row>
    <row r="914" spans="2:4" ht="15.75" customHeight="1" x14ac:dyDescent="0.45">
      <c r="B914" s="185"/>
      <c r="D914" s="186"/>
    </row>
    <row r="915" spans="2:4" ht="15.75" customHeight="1" x14ac:dyDescent="0.45">
      <c r="B915" s="185"/>
      <c r="D915" s="186"/>
    </row>
    <row r="916" spans="2:4" ht="15.75" customHeight="1" x14ac:dyDescent="0.45">
      <c r="B916" s="185"/>
      <c r="D916" s="186"/>
    </row>
    <row r="917" spans="2:4" ht="15.75" customHeight="1" x14ac:dyDescent="0.45">
      <c r="B917" s="185"/>
      <c r="D917" s="186"/>
    </row>
    <row r="918" spans="2:4" ht="15.75" customHeight="1" x14ac:dyDescent="0.45">
      <c r="B918" s="185"/>
      <c r="D918" s="186"/>
    </row>
    <row r="919" spans="2:4" ht="15.75" customHeight="1" x14ac:dyDescent="0.45">
      <c r="B919" s="185"/>
      <c r="D919" s="186"/>
    </row>
    <row r="920" spans="2:4" ht="15.75" customHeight="1" x14ac:dyDescent="0.45">
      <c r="B920" s="185"/>
      <c r="D920" s="186"/>
    </row>
    <row r="921" spans="2:4" ht="15.75" customHeight="1" x14ac:dyDescent="0.45">
      <c r="B921" s="185"/>
      <c r="D921" s="186"/>
    </row>
    <row r="922" spans="2:4" ht="15.75" customHeight="1" x14ac:dyDescent="0.45">
      <c r="B922" s="185"/>
      <c r="D922" s="186"/>
    </row>
    <row r="923" spans="2:4" ht="15.75" customHeight="1" x14ac:dyDescent="0.45">
      <c r="B923" s="185"/>
      <c r="D923" s="186"/>
    </row>
    <row r="924" spans="2:4" ht="15.75" customHeight="1" x14ac:dyDescent="0.45">
      <c r="B924" s="185"/>
      <c r="D924" s="186"/>
    </row>
    <row r="925" spans="2:4" ht="15.75" customHeight="1" x14ac:dyDescent="0.45">
      <c r="B925" s="185"/>
      <c r="D925" s="186"/>
    </row>
    <row r="926" spans="2:4" ht="15.75" customHeight="1" x14ac:dyDescent="0.45">
      <c r="B926" s="185"/>
      <c r="D926" s="186"/>
    </row>
    <row r="927" spans="2:4" ht="15.75" customHeight="1" x14ac:dyDescent="0.45">
      <c r="B927" s="185"/>
      <c r="D927" s="186"/>
    </row>
    <row r="928" spans="2:4" ht="15.75" customHeight="1" x14ac:dyDescent="0.45">
      <c r="B928" s="185"/>
      <c r="D928" s="186"/>
    </row>
    <row r="929" spans="2:4" ht="15.75" customHeight="1" x14ac:dyDescent="0.45">
      <c r="B929" s="185"/>
      <c r="D929" s="186"/>
    </row>
    <row r="930" spans="2:4" ht="15.75" customHeight="1" x14ac:dyDescent="0.45">
      <c r="B930" s="185"/>
      <c r="D930" s="186"/>
    </row>
    <row r="931" spans="2:4" ht="15.75" customHeight="1" x14ac:dyDescent="0.45">
      <c r="B931" s="185"/>
      <c r="D931" s="186"/>
    </row>
    <row r="932" spans="2:4" ht="15.75" customHeight="1" x14ac:dyDescent="0.45">
      <c r="B932" s="185"/>
      <c r="D932" s="186"/>
    </row>
    <row r="933" spans="2:4" ht="15.75" customHeight="1" x14ac:dyDescent="0.45">
      <c r="B933" s="185"/>
      <c r="D933" s="186"/>
    </row>
    <row r="934" spans="2:4" ht="15.75" customHeight="1" x14ac:dyDescent="0.45">
      <c r="B934" s="185"/>
      <c r="D934" s="186"/>
    </row>
    <row r="935" spans="2:4" ht="15.75" customHeight="1" x14ac:dyDescent="0.45">
      <c r="B935" s="185"/>
      <c r="D935" s="186"/>
    </row>
    <row r="936" spans="2:4" ht="15.75" customHeight="1" x14ac:dyDescent="0.45">
      <c r="B936" s="185"/>
      <c r="D936" s="186"/>
    </row>
    <row r="937" spans="2:4" ht="15.75" customHeight="1" x14ac:dyDescent="0.45">
      <c r="B937" s="185"/>
      <c r="D937" s="186"/>
    </row>
    <row r="938" spans="2:4" ht="15.75" customHeight="1" x14ac:dyDescent="0.45">
      <c r="B938" s="185"/>
      <c r="D938" s="186"/>
    </row>
    <row r="939" spans="2:4" ht="15.75" customHeight="1" x14ac:dyDescent="0.45">
      <c r="B939" s="185"/>
      <c r="D939" s="186"/>
    </row>
    <row r="940" spans="2:4" ht="15.75" customHeight="1" x14ac:dyDescent="0.45">
      <c r="B940" s="185"/>
      <c r="D940" s="186"/>
    </row>
    <row r="941" spans="2:4" ht="15.75" customHeight="1" x14ac:dyDescent="0.45">
      <c r="B941" s="185"/>
      <c r="D941" s="186"/>
    </row>
    <row r="942" spans="2:4" ht="15.75" customHeight="1" x14ac:dyDescent="0.45">
      <c r="B942" s="185"/>
      <c r="D942" s="186"/>
    </row>
    <row r="943" spans="2:4" ht="15.75" customHeight="1" x14ac:dyDescent="0.45">
      <c r="B943" s="185"/>
      <c r="D943" s="186"/>
    </row>
    <row r="944" spans="2:4" ht="15.75" customHeight="1" x14ac:dyDescent="0.45">
      <c r="B944" s="185"/>
      <c r="D944" s="186"/>
    </row>
    <row r="945" spans="2:4" ht="15.75" customHeight="1" x14ac:dyDescent="0.45">
      <c r="B945" s="185"/>
      <c r="D945" s="186"/>
    </row>
    <row r="946" spans="2:4" ht="15.75" customHeight="1" x14ac:dyDescent="0.45">
      <c r="B946" s="185"/>
      <c r="D946" s="186"/>
    </row>
    <row r="947" spans="2:4" ht="15.75" customHeight="1" x14ac:dyDescent="0.45">
      <c r="B947" s="185"/>
      <c r="D947" s="186"/>
    </row>
    <row r="948" spans="2:4" ht="15.75" customHeight="1" x14ac:dyDescent="0.45">
      <c r="B948" s="185"/>
      <c r="D948" s="186"/>
    </row>
    <row r="949" spans="2:4" ht="15.75" customHeight="1" x14ac:dyDescent="0.45">
      <c r="B949" s="185"/>
      <c r="D949" s="186"/>
    </row>
    <row r="950" spans="2:4" ht="15.75" customHeight="1" x14ac:dyDescent="0.45">
      <c r="B950" s="185"/>
      <c r="D950" s="186"/>
    </row>
    <row r="951" spans="2:4" ht="15.75" customHeight="1" x14ac:dyDescent="0.45">
      <c r="B951" s="185"/>
      <c r="D951" s="186"/>
    </row>
    <row r="952" spans="2:4" ht="15.75" customHeight="1" x14ac:dyDescent="0.45">
      <c r="B952" s="185"/>
      <c r="D952" s="186"/>
    </row>
    <row r="953" spans="2:4" ht="15.75" customHeight="1" x14ac:dyDescent="0.45">
      <c r="B953" s="185"/>
      <c r="D953" s="186"/>
    </row>
    <row r="954" spans="2:4" ht="15.75" customHeight="1" x14ac:dyDescent="0.45">
      <c r="B954" s="185"/>
      <c r="D954" s="186"/>
    </row>
    <row r="955" spans="2:4" ht="15.75" customHeight="1" x14ac:dyDescent="0.45">
      <c r="B955" s="185"/>
      <c r="D955" s="186"/>
    </row>
    <row r="956" spans="2:4" ht="15.75" customHeight="1" x14ac:dyDescent="0.45">
      <c r="B956" s="185"/>
      <c r="D956" s="186"/>
    </row>
    <row r="957" spans="2:4" ht="15.75" customHeight="1" x14ac:dyDescent="0.45">
      <c r="B957" s="185"/>
      <c r="D957" s="186"/>
    </row>
    <row r="958" spans="2:4" ht="15.75" customHeight="1" x14ac:dyDescent="0.45">
      <c r="B958" s="185"/>
      <c r="D958" s="186"/>
    </row>
    <row r="959" spans="2:4" ht="15.75" customHeight="1" x14ac:dyDescent="0.45">
      <c r="B959" s="185"/>
      <c r="D959" s="186"/>
    </row>
    <row r="960" spans="2:4" ht="15.75" customHeight="1" x14ac:dyDescent="0.45">
      <c r="B960" s="185"/>
      <c r="D960" s="186"/>
    </row>
    <row r="961" spans="2:4" ht="15.75" customHeight="1" x14ac:dyDescent="0.45">
      <c r="B961" s="185"/>
      <c r="D961" s="186"/>
    </row>
    <row r="962" spans="2:4" ht="15.75" customHeight="1" x14ac:dyDescent="0.45">
      <c r="B962" s="185"/>
      <c r="D962" s="186"/>
    </row>
    <row r="963" spans="2:4" ht="15.75" customHeight="1" x14ac:dyDescent="0.45">
      <c r="B963" s="185"/>
      <c r="D963" s="186"/>
    </row>
    <row r="964" spans="2:4" ht="15.75" customHeight="1" x14ac:dyDescent="0.45">
      <c r="B964" s="185"/>
      <c r="D964" s="186"/>
    </row>
    <row r="965" spans="2:4" ht="15.75" customHeight="1" x14ac:dyDescent="0.45">
      <c r="B965" s="185"/>
      <c r="D965" s="186"/>
    </row>
    <row r="966" spans="2:4" ht="15.75" customHeight="1" x14ac:dyDescent="0.45">
      <c r="B966" s="185"/>
      <c r="D966" s="186"/>
    </row>
    <row r="967" spans="2:4" ht="15.75" customHeight="1" x14ac:dyDescent="0.45">
      <c r="B967" s="185"/>
      <c r="D967" s="186"/>
    </row>
    <row r="968" spans="2:4" ht="15.75" customHeight="1" x14ac:dyDescent="0.45">
      <c r="B968" s="185"/>
      <c r="D968" s="186"/>
    </row>
    <row r="969" spans="2:4" ht="15.75" customHeight="1" x14ac:dyDescent="0.45">
      <c r="B969" s="185"/>
      <c r="D969" s="186"/>
    </row>
    <row r="970" spans="2:4" ht="15.75" customHeight="1" x14ac:dyDescent="0.45">
      <c r="B970" s="185"/>
      <c r="D970" s="186"/>
    </row>
    <row r="971" spans="2:4" ht="15.75" customHeight="1" x14ac:dyDescent="0.45">
      <c r="B971" s="185"/>
      <c r="D971" s="186"/>
    </row>
    <row r="972" spans="2:4" ht="15.75" customHeight="1" x14ac:dyDescent="0.45">
      <c r="B972" s="185"/>
      <c r="D972" s="186"/>
    </row>
    <row r="973" spans="2:4" ht="15.75" customHeight="1" x14ac:dyDescent="0.45">
      <c r="B973" s="185"/>
      <c r="D973" s="186"/>
    </row>
    <row r="974" spans="2:4" ht="15.75" customHeight="1" x14ac:dyDescent="0.45">
      <c r="B974" s="185"/>
      <c r="D974" s="186"/>
    </row>
    <row r="975" spans="2:4" ht="15.75" customHeight="1" x14ac:dyDescent="0.45">
      <c r="B975" s="185"/>
      <c r="D975" s="186"/>
    </row>
    <row r="976" spans="2:4" ht="15.75" customHeight="1" x14ac:dyDescent="0.45">
      <c r="B976" s="185"/>
      <c r="D976" s="186"/>
    </row>
    <row r="977" spans="2:4" ht="15.75" customHeight="1" x14ac:dyDescent="0.45">
      <c r="B977" s="185"/>
      <c r="D977" s="186"/>
    </row>
    <row r="978" spans="2:4" ht="15.75" customHeight="1" x14ac:dyDescent="0.45">
      <c r="B978" s="185"/>
      <c r="D978" s="186"/>
    </row>
    <row r="979" spans="2:4" ht="15.75" customHeight="1" x14ac:dyDescent="0.45">
      <c r="B979" s="185"/>
      <c r="D979" s="186"/>
    </row>
    <row r="980" spans="2:4" ht="15.75" customHeight="1" x14ac:dyDescent="0.45">
      <c r="B980" s="185"/>
      <c r="D980" s="186"/>
    </row>
    <row r="981" spans="2:4" ht="15.75" customHeight="1" x14ac:dyDescent="0.45">
      <c r="B981" s="185"/>
      <c r="D981" s="186"/>
    </row>
    <row r="982" spans="2:4" ht="15.75" customHeight="1" x14ac:dyDescent="0.45">
      <c r="B982" s="185"/>
      <c r="D982" s="186"/>
    </row>
    <row r="983" spans="2:4" ht="15.75" customHeight="1" x14ac:dyDescent="0.45">
      <c r="B983" s="185"/>
      <c r="D983" s="186"/>
    </row>
    <row r="984" spans="2:4" ht="15.75" customHeight="1" x14ac:dyDescent="0.45">
      <c r="B984" s="185"/>
      <c r="D984" s="186"/>
    </row>
    <row r="985" spans="2:4" ht="15.75" customHeight="1" x14ac:dyDescent="0.45">
      <c r="B985" s="185"/>
      <c r="D985" s="186"/>
    </row>
    <row r="986" spans="2:4" ht="15.75" customHeight="1" x14ac:dyDescent="0.45">
      <c r="B986" s="185"/>
      <c r="D986" s="186"/>
    </row>
    <row r="987" spans="2:4" ht="15.75" customHeight="1" x14ac:dyDescent="0.45">
      <c r="B987" s="185"/>
      <c r="D987" s="186"/>
    </row>
    <row r="988" spans="2:4" ht="15.75" customHeight="1" x14ac:dyDescent="0.45">
      <c r="B988" s="185"/>
      <c r="D988" s="186"/>
    </row>
    <row r="989" spans="2:4" ht="15.75" customHeight="1" x14ac:dyDescent="0.45">
      <c r="B989" s="185"/>
      <c r="D989" s="186"/>
    </row>
    <row r="990" spans="2:4" ht="15.75" customHeight="1" x14ac:dyDescent="0.45">
      <c r="B990" s="185"/>
      <c r="D990" s="186"/>
    </row>
    <row r="991" spans="2:4" ht="15.75" customHeight="1" x14ac:dyDescent="0.45">
      <c r="B991" s="185"/>
      <c r="D991" s="186"/>
    </row>
    <row r="992" spans="2:4" ht="15.75" customHeight="1" x14ac:dyDescent="0.45">
      <c r="B992" s="185"/>
      <c r="D992" s="186"/>
    </row>
    <row r="993" spans="2:4" ht="15.75" customHeight="1" x14ac:dyDescent="0.45">
      <c r="B993" s="185"/>
      <c r="D993" s="186"/>
    </row>
    <row r="994" spans="2:4" ht="15.75" customHeight="1" x14ac:dyDescent="0.45">
      <c r="B994" s="185"/>
      <c r="D994" s="186"/>
    </row>
    <row r="995" spans="2:4" ht="15.75" customHeight="1" x14ac:dyDescent="0.45">
      <c r="B995" s="185"/>
      <c r="D995" s="186"/>
    </row>
    <row r="996" spans="2:4" ht="15.75" customHeight="1" x14ac:dyDescent="0.45">
      <c r="B996" s="185"/>
      <c r="D996" s="186"/>
    </row>
    <row r="997" spans="2:4" ht="15.75" customHeight="1" x14ac:dyDescent="0.45">
      <c r="B997" s="185"/>
      <c r="D997" s="186"/>
    </row>
    <row r="998" spans="2:4" ht="15.75" customHeight="1" x14ac:dyDescent="0.45">
      <c r="B998" s="185"/>
      <c r="D998" s="186"/>
    </row>
    <row r="999" spans="2:4" ht="15.75" customHeight="1" x14ac:dyDescent="0.45">
      <c r="B999" s="185"/>
      <c r="D999" s="186"/>
    </row>
    <row r="1000" spans="2:4" ht="15.75" customHeight="1" x14ac:dyDescent="0.45">
      <c r="B1000" s="185"/>
      <c r="D1000" s="186"/>
    </row>
  </sheetData>
  <mergeCells count="9">
    <mergeCell ref="G3:G4"/>
    <mergeCell ref="H3:H4"/>
    <mergeCell ref="A1:H1"/>
    <mergeCell ref="A2:H2"/>
    <mergeCell ref="A3:A4"/>
    <mergeCell ref="B3:B4"/>
    <mergeCell ref="C3:C4"/>
    <mergeCell ref="D3:E3"/>
    <mergeCell ref="F3:F4"/>
  </mergeCells>
  <pageMargins left="0.47244094488188981" right="0.11811023622047245" top="0.55118110236220474" bottom="0.35433070866141736" header="0" footer="0"/>
  <pageSetup paperSize="9" pageOrder="overThenDown" orientation="landscape"/>
  <headerFooter>
    <oddHeader>&amp;C&amp;P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B55C-003C-461F-AE80-889DA91954FC}">
  <sheetPr>
    <tabColor rgb="FF00B050"/>
  </sheetPr>
  <dimension ref="B1:I549"/>
  <sheetViews>
    <sheetView tabSelected="1" topLeftCell="A6" zoomScale="70" zoomScaleNormal="70" workbookViewId="0">
      <selection activeCell="B20" sqref="B20"/>
    </sheetView>
  </sheetViews>
  <sheetFormatPr defaultColWidth="12.6328125" defaultRowHeight="15" customHeight="1" x14ac:dyDescent="0.45"/>
  <cols>
    <col min="1" max="1" width="2.26953125" style="1" customWidth="1"/>
    <col min="2" max="2" width="78.7265625" style="1" customWidth="1"/>
    <col min="3" max="3" width="15.453125" style="1" customWidth="1"/>
    <col min="4" max="4" width="13.453125" style="1" customWidth="1"/>
    <col min="5" max="5" width="14.54296875" style="1" customWidth="1"/>
    <col min="6" max="6" width="17.453125" style="1" customWidth="1"/>
    <col min="7" max="7" width="30.36328125" style="1" customWidth="1"/>
    <col min="8" max="8" width="16.1796875" style="1" customWidth="1"/>
    <col min="9" max="9" width="32.7265625" style="1" customWidth="1"/>
    <col min="10" max="25" width="7.90625" style="1" customWidth="1"/>
    <col min="26" max="16384" width="12.6328125" style="1"/>
  </cols>
  <sheetData>
    <row r="1" spans="2:9" ht="20.5" x14ac:dyDescent="0.45">
      <c r="B1" s="190" t="s">
        <v>0</v>
      </c>
      <c r="C1" s="191"/>
      <c r="D1" s="191"/>
      <c r="E1" s="191"/>
      <c r="F1" s="191"/>
      <c r="G1" s="191"/>
      <c r="H1" s="191"/>
      <c r="I1" s="191"/>
    </row>
    <row r="2" spans="2:9" ht="21" thickBot="1" x14ac:dyDescent="0.5">
      <c r="B2" s="190" t="s">
        <v>1</v>
      </c>
      <c r="C2" s="191"/>
      <c r="D2" s="191"/>
      <c r="E2" s="191"/>
      <c r="F2" s="191"/>
      <c r="G2" s="191"/>
      <c r="H2" s="191"/>
      <c r="I2" s="191"/>
    </row>
    <row r="3" spans="2:9" ht="20.5" x14ac:dyDescent="0.45">
      <c r="B3" s="200" t="s">
        <v>2</v>
      </c>
      <c r="C3" s="201" t="s">
        <v>3</v>
      </c>
      <c r="D3" s="202" t="s">
        <v>4</v>
      </c>
      <c r="E3" s="203" t="s">
        <v>5</v>
      </c>
      <c r="F3" s="204"/>
      <c r="G3" s="205" t="s">
        <v>6</v>
      </c>
      <c r="H3" s="205" t="s">
        <v>7</v>
      </c>
      <c r="I3" s="206" t="s">
        <v>8</v>
      </c>
    </row>
    <row r="4" spans="2:9" ht="41" x14ac:dyDescent="0.45">
      <c r="B4" s="207"/>
      <c r="C4" s="188"/>
      <c r="D4" s="188"/>
      <c r="E4" s="2" t="s">
        <v>9</v>
      </c>
      <c r="F4" s="3" t="s">
        <v>10</v>
      </c>
      <c r="G4" s="188"/>
      <c r="H4" s="188"/>
      <c r="I4" s="208"/>
    </row>
    <row r="5" spans="2:9" ht="25.5" customHeight="1" x14ac:dyDescent="0.45">
      <c r="B5" s="209" t="s">
        <v>1</v>
      </c>
      <c r="C5" s="210"/>
      <c r="D5" s="211">
        <f>(D15+D33+D137)</f>
        <v>105870</v>
      </c>
      <c r="E5" s="211"/>
      <c r="F5" s="212"/>
      <c r="G5" s="213"/>
      <c r="H5" s="212"/>
      <c r="I5" s="214"/>
    </row>
    <row r="6" spans="2:9" ht="25.5" customHeight="1" x14ac:dyDescent="0.45">
      <c r="B6" s="215" t="s">
        <v>11</v>
      </c>
      <c r="C6" s="10"/>
      <c r="D6" s="11"/>
      <c r="E6" s="216"/>
      <c r="F6" s="13"/>
      <c r="G6" s="14"/>
      <c r="H6" s="13"/>
      <c r="I6" s="217"/>
    </row>
    <row r="7" spans="2:9" ht="25.5" customHeight="1" x14ac:dyDescent="0.45">
      <c r="B7" s="218" t="s">
        <v>12</v>
      </c>
      <c r="C7" s="219"/>
      <c r="D7" s="220"/>
      <c r="E7" s="220"/>
      <c r="F7" s="221"/>
      <c r="G7" s="222"/>
      <c r="H7" s="221"/>
      <c r="I7" s="223"/>
    </row>
    <row r="8" spans="2:9" ht="25.5" customHeight="1" x14ac:dyDescent="0.45">
      <c r="B8" s="224" t="s">
        <v>13</v>
      </c>
      <c r="C8" s="219"/>
      <c r="D8" s="220"/>
      <c r="E8" s="220"/>
      <c r="F8" s="221"/>
      <c r="G8" s="222"/>
      <c r="H8" s="221"/>
      <c r="I8" s="223"/>
    </row>
    <row r="9" spans="2:9" ht="25.5" customHeight="1" x14ac:dyDescent="0.45">
      <c r="B9" s="224" t="s">
        <v>14</v>
      </c>
      <c r="C9" s="219"/>
      <c r="D9" s="225">
        <f>SUM(D11:D13)</f>
        <v>0</v>
      </c>
      <c r="E9" s="225"/>
      <c r="F9" s="221"/>
      <c r="G9" s="222"/>
      <c r="H9" s="221"/>
      <c r="I9" s="223"/>
    </row>
    <row r="10" spans="2:9" ht="25.5" customHeight="1" x14ac:dyDescent="0.45">
      <c r="B10" s="226" t="s">
        <v>15</v>
      </c>
      <c r="C10" s="23"/>
      <c r="D10" s="24"/>
      <c r="E10" s="24"/>
      <c r="F10" s="25"/>
      <c r="G10" s="26"/>
      <c r="H10" s="25"/>
      <c r="I10" s="227"/>
    </row>
    <row r="11" spans="2:9" ht="25.5" customHeight="1" x14ac:dyDescent="0.45">
      <c r="B11" s="228" t="s">
        <v>16</v>
      </c>
      <c r="C11" s="28"/>
      <c r="D11" s="29"/>
      <c r="E11" s="29"/>
      <c r="F11" s="30"/>
      <c r="G11" s="31"/>
      <c r="H11" s="32"/>
      <c r="I11" s="229"/>
    </row>
    <row r="12" spans="2:9" ht="25.5" customHeight="1" x14ac:dyDescent="0.45">
      <c r="B12" s="230" t="s">
        <v>22</v>
      </c>
      <c r="C12" s="34"/>
      <c r="D12" s="29"/>
      <c r="E12" s="35"/>
      <c r="F12" s="36"/>
      <c r="G12" s="199"/>
      <c r="H12" s="32"/>
      <c r="I12" s="231"/>
    </row>
    <row r="13" spans="2:9" ht="25.5" customHeight="1" x14ac:dyDescent="0.45">
      <c r="B13" s="232" t="s">
        <v>29</v>
      </c>
      <c r="C13" s="28"/>
      <c r="D13" s="29"/>
      <c r="E13" s="196"/>
      <c r="F13" s="36"/>
      <c r="G13" s="199"/>
      <c r="H13" s="32"/>
      <c r="I13" s="227"/>
    </row>
    <row r="14" spans="2:9" ht="25.5" customHeight="1" x14ac:dyDescent="0.45">
      <c r="B14" s="218" t="s">
        <v>12</v>
      </c>
      <c r="C14" s="219"/>
      <c r="D14" s="220"/>
      <c r="E14" s="220"/>
      <c r="F14" s="221"/>
      <c r="G14" s="222"/>
      <c r="H14" s="221"/>
      <c r="I14" s="223"/>
    </row>
    <row r="15" spans="2:9" ht="25.5" customHeight="1" x14ac:dyDescent="0.45">
      <c r="B15" s="224" t="s">
        <v>13</v>
      </c>
      <c r="C15" s="273"/>
      <c r="D15" s="225">
        <f>D23</f>
        <v>2270</v>
      </c>
      <c r="E15" s="225">
        <f>E23</f>
        <v>2270</v>
      </c>
      <c r="F15" s="221"/>
      <c r="G15" s="222"/>
      <c r="H15" s="221"/>
      <c r="I15" s="223"/>
    </row>
    <row r="16" spans="2:9" ht="25.5" customHeight="1" x14ac:dyDescent="0.45">
      <c r="B16" s="224" t="s">
        <v>38</v>
      </c>
      <c r="C16" s="219"/>
      <c r="D16" s="225">
        <f>SUM(D21)</f>
        <v>0</v>
      </c>
      <c r="E16" s="225"/>
      <c r="F16" s="221"/>
      <c r="G16" s="222"/>
      <c r="H16" s="221"/>
      <c r="I16" s="223"/>
    </row>
    <row r="17" spans="2:9" ht="25.5" customHeight="1" x14ac:dyDescent="0.45">
      <c r="B17" s="228" t="s">
        <v>39</v>
      </c>
      <c r="C17" s="233"/>
      <c r="D17" s="196"/>
      <c r="E17" s="196"/>
      <c r="F17" s="198"/>
      <c r="G17" s="199"/>
      <c r="H17" s="36"/>
      <c r="I17" s="229"/>
    </row>
    <row r="18" spans="2:9" ht="25.5" customHeight="1" x14ac:dyDescent="0.45">
      <c r="B18" s="234" t="s">
        <v>652</v>
      </c>
      <c r="C18" s="197"/>
      <c r="D18" s="196"/>
      <c r="E18" s="196"/>
      <c r="F18" s="198"/>
      <c r="G18" s="199"/>
      <c r="H18" s="25"/>
      <c r="I18" s="231"/>
    </row>
    <row r="19" spans="2:9" ht="25.5" customHeight="1" x14ac:dyDescent="0.45">
      <c r="B19" s="235" t="s">
        <v>45</v>
      </c>
      <c r="C19" s="197"/>
      <c r="D19" s="196"/>
      <c r="E19" s="196"/>
      <c r="F19" s="198"/>
      <c r="G19" s="199"/>
      <c r="H19" s="36"/>
      <c r="I19" s="227"/>
    </row>
    <row r="20" spans="2:9" ht="25.5" customHeight="1" x14ac:dyDescent="0.45">
      <c r="B20" s="236" t="s">
        <v>48</v>
      </c>
      <c r="C20" s="197"/>
      <c r="D20" s="196"/>
      <c r="E20" s="196"/>
      <c r="F20" s="198"/>
      <c r="G20" s="199"/>
      <c r="H20" s="36"/>
      <c r="I20" s="231"/>
    </row>
    <row r="21" spans="2:9" ht="25.5" customHeight="1" x14ac:dyDescent="0.45">
      <c r="B21" s="237" t="s">
        <v>51</v>
      </c>
      <c r="C21" s="197"/>
      <c r="D21" s="196"/>
      <c r="E21" s="196"/>
      <c r="F21" s="198"/>
      <c r="G21" s="199"/>
      <c r="H21" s="36"/>
      <c r="I21" s="231"/>
    </row>
    <row r="22" spans="2:9" ht="25.5" customHeight="1" x14ac:dyDescent="0.45">
      <c r="B22" s="237"/>
      <c r="C22" s="197"/>
      <c r="D22" s="196"/>
      <c r="E22" s="196"/>
      <c r="F22" s="198"/>
      <c r="G22" s="199"/>
      <c r="H22" s="36"/>
      <c r="I22" s="231"/>
    </row>
    <row r="23" spans="2:9" ht="25.5" customHeight="1" x14ac:dyDescent="0.45">
      <c r="B23" s="236" t="s">
        <v>62</v>
      </c>
      <c r="C23" s="197" t="s">
        <v>49</v>
      </c>
      <c r="D23" s="196">
        <v>2270</v>
      </c>
      <c r="E23" s="196">
        <v>2270</v>
      </c>
      <c r="F23" s="198" t="s">
        <v>52</v>
      </c>
      <c r="G23" s="199" t="s">
        <v>52</v>
      </c>
      <c r="H23" s="25" t="s">
        <v>20</v>
      </c>
      <c r="I23" s="229" t="s">
        <v>660</v>
      </c>
    </row>
    <row r="24" spans="2:9" ht="25.5" customHeight="1" x14ac:dyDescent="0.45">
      <c r="B24" s="236"/>
      <c r="C24" s="197"/>
      <c r="D24" s="196"/>
      <c r="E24" s="196"/>
      <c r="F24" s="198"/>
      <c r="G24" s="199"/>
      <c r="H24" s="25"/>
      <c r="I24" s="231" t="s">
        <v>44</v>
      </c>
    </row>
    <row r="25" spans="2:9" ht="25.5" customHeight="1" x14ac:dyDescent="0.45">
      <c r="B25" s="236"/>
      <c r="C25" s="197"/>
      <c r="D25" s="196"/>
      <c r="E25" s="196"/>
      <c r="F25" s="198"/>
      <c r="G25" s="199"/>
      <c r="H25" s="36"/>
      <c r="I25" s="238"/>
    </row>
    <row r="26" spans="2:9" ht="25.5" customHeight="1" x14ac:dyDescent="0.45">
      <c r="B26" s="236"/>
      <c r="C26" s="197"/>
      <c r="D26" s="196"/>
      <c r="E26" s="196"/>
      <c r="F26" s="198"/>
      <c r="G26" s="199"/>
      <c r="H26" s="36"/>
      <c r="I26" s="238"/>
    </row>
    <row r="27" spans="2:9" ht="25.5" customHeight="1" x14ac:dyDescent="0.45">
      <c r="B27" s="236"/>
      <c r="C27" s="197"/>
      <c r="D27" s="196"/>
      <c r="E27" s="196"/>
      <c r="F27" s="198"/>
      <c r="G27" s="199"/>
      <c r="H27" s="36"/>
      <c r="I27" s="238"/>
    </row>
    <row r="28" spans="2:9" ht="25.5" customHeight="1" x14ac:dyDescent="0.45">
      <c r="B28" s="236"/>
      <c r="C28" s="197"/>
      <c r="D28" s="196"/>
      <c r="E28" s="196"/>
      <c r="F28" s="198"/>
      <c r="G28" s="199"/>
      <c r="H28" s="36"/>
      <c r="I28" s="238"/>
    </row>
    <row r="29" spans="2:9" ht="25.5" customHeight="1" x14ac:dyDescent="0.45">
      <c r="B29" s="236"/>
      <c r="C29" s="197"/>
      <c r="D29" s="196"/>
      <c r="E29" s="196"/>
      <c r="F29" s="198"/>
      <c r="G29" s="199"/>
      <c r="H29" s="36"/>
      <c r="I29" s="238"/>
    </row>
    <row r="30" spans="2:9" ht="25.5" customHeight="1" thickBot="1" x14ac:dyDescent="0.5">
      <c r="B30" s="274"/>
      <c r="C30" s="275"/>
      <c r="D30" s="276"/>
      <c r="E30" s="276"/>
      <c r="F30" s="277"/>
      <c r="G30" s="278"/>
      <c r="H30" s="272"/>
      <c r="I30" s="279"/>
    </row>
    <row r="31" spans="2:9" ht="25.5" customHeight="1" x14ac:dyDescent="0.45">
      <c r="B31" s="341" t="s">
        <v>12</v>
      </c>
      <c r="C31" s="342"/>
      <c r="D31" s="343"/>
      <c r="E31" s="344"/>
      <c r="F31" s="345"/>
      <c r="G31" s="346"/>
      <c r="H31" s="345"/>
      <c r="I31" s="347"/>
    </row>
    <row r="32" spans="2:9" ht="25.5" customHeight="1" x14ac:dyDescent="0.45">
      <c r="B32" s="224" t="s">
        <v>95</v>
      </c>
      <c r="C32" s="61"/>
      <c r="D32" s="62"/>
      <c r="E32" s="58"/>
      <c r="F32" s="59"/>
      <c r="G32" s="60"/>
      <c r="H32" s="59"/>
      <c r="I32" s="240"/>
    </row>
    <row r="33" spans="2:9" ht="25.5" customHeight="1" x14ac:dyDescent="0.45">
      <c r="B33" s="241" t="s">
        <v>96</v>
      </c>
      <c r="C33" s="61" t="s">
        <v>662</v>
      </c>
      <c r="D33" s="62">
        <f>(D35+D74+D110+D124)</f>
        <v>96400</v>
      </c>
      <c r="E33" s="62"/>
      <c r="F33" s="59"/>
      <c r="G33" s="60"/>
      <c r="H33" s="59"/>
      <c r="I33" s="240"/>
    </row>
    <row r="34" spans="2:9" ht="25.5" customHeight="1" x14ac:dyDescent="0.45">
      <c r="B34" s="226" t="s">
        <v>98</v>
      </c>
      <c r="C34" s="23"/>
      <c r="D34" s="24"/>
      <c r="E34" s="24"/>
      <c r="F34" s="25"/>
      <c r="G34" s="26"/>
      <c r="H34" s="25"/>
      <c r="I34" s="229"/>
    </row>
    <row r="35" spans="2:9" ht="25.5" customHeight="1" x14ac:dyDescent="0.45">
      <c r="B35" s="280" t="s">
        <v>100</v>
      </c>
      <c r="C35" s="281" t="s">
        <v>662</v>
      </c>
      <c r="D35" s="282">
        <f>D36+D57</f>
        <v>37800</v>
      </c>
      <c r="E35" s="282"/>
      <c r="F35" s="283"/>
      <c r="G35" s="284"/>
      <c r="H35" s="283"/>
      <c r="I35" s="285"/>
    </row>
    <row r="36" spans="2:9" ht="25.5" customHeight="1" x14ac:dyDescent="0.45">
      <c r="B36" s="286" t="s">
        <v>653</v>
      </c>
      <c r="C36" s="287" t="s">
        <v>193</v>
      </c>
      <c r="D36" s="288">
        <v>10800</v>
      </c>
      <c r="E36" s="288"/>
      <c r="F36" s="289"/>
      <c r="G36" s="290"/>
      <c r="H36" s="291"/>
      <c r="I36" s="292"/>
    </row>
    <row r="37" spans="2:9" ht="25.5" customHeight="1" x14ac:dyDescent="0.45">
      <c r="B37" s="242" t="s">
        <v>102</v>
      </c>
      <c r="C37" s="70"/>
      <c r="D37" s="35"/>
      <c r="E37" s="35"/>
      <c r="F37" s="36"/>
      <c r="G37" s="87"/>
      <c r="H37" s="25"/>
      <c r="I37" s="243"/>
    </row>
    <row r="38" spans="2:9" ht="25.5" customHeight="1" x14ac:dyDescent="0.45">
      <c r="B38" s="244" t="s">
        <v>106</v>
      </c>
      <c r="C38" s="70" t="s">
        <v>103</v>
      </c>
      <c r="D38" s="24">
        <v>10800</v>
      </c>
      <c r="E38" s="35">
        <v>10800</v>
      </c>
      <c r="F38" s="34" t="s">
        <v>52</v>
      </c>
      <c r="G38" s="87" t="s">
        <v>113</v>
      </c>
      <c r="H38" s="25" t="s">
        <v>105</v>
      </c>
      <c r="I38" s="229" t="s">
        <v>660</v>
      </c>
    </row>
    <row r="39" spans="2:9" ht="25.5" customHeight="1" x14ac:dyDescent="0.45">
      <c r="B39" s="244" t="s">
        <v>108</v>
      </c>
      <c r="C39" s="198"/>
      <c r="D39" s="196"/>
      <c r="E39" s="35"/>
      <c r="F39" s="245"/>
      <c r="G39" s="87" t="s">
        <v>115</v>
      </c>
      <c r="H39" s="25"/>
      <c r="I39" s="231" t="s">
        <v>44</v>
      </c>
    </row>
    <row r="40" spans="2:9" ht="25.5" customHeight="1" x14ac:dyDescent="0.45">
      <c r="B40" s="246" t="s">
        <v>110</v>
      </c>
      <c r="C40" s="247"/>
      <c r="D40" s="248"/>
      <c r="E40" s="35"/>
      <c r="F40" s="70"/>
      <c r="G40" s="31"/>
      <c r="H40" s="25"/>
      <c r="I40" s="243"/>
    </row>
    <row r="41" spans="2:9" ht="25.5" customHeight="1" x14ac:dyDescent="0.45">
      <c r="B41" s="244" t="s">
        <v>112</v>
      </c>
      <c r="C41" s="70"/>
      <c r="D41" s="24"/>
      <c r="E41" s="35"/>
      <c r="F41" s="34"/>
      <c r="G41" s="87"/>
      <c r="H41" s="25"/>
      <c r="I41" s="243"/>
    </row>
    <row r="42" spans="2:9" ht="25.5" customHeight="1" x14ac:dyDescent="0.45">
      <c r="B42" s="244" t="s">
        <v>114</v>
      </c>
      <c r="C42" s="198"/>
      <c r="D42" s="196"/>
      <c r="E42" s="35"/>
      <c r="F42" s="245"/>
      <c r="G42" s="87"/>
      <c r="H42" s="25"/>
      <c r="I42" s="243"/>
    </row>
    <row r="43" spans="2:9" ht="25.5" customHeight="1" x14ac:dyDescent="0.45">
      <c r="B43" s="244"/>
      <c r="C43" s="198"/>
      <c r="D43" s="196"/>
      <c r="E43" s="35"/>
      <c r="F43" s="245"/>
      <c r="G43" s="87"/>
      <c r="H43" s="25"/>
      <c r="I43" s="243"/>
    </row>
    <row r="44" spans="2:9" ht="25.5" customHeight="1" x14ac:dyDescent="0.45">
      <c r="B44" s="244" t="s">
        <v>116</v>
      </c>
      <c r="C44" s="198"/>
      <c r="D44" s="196"/>
      <c r="E44" s="35"/>
      <c r="F44" s="245"/>
      <c r="G44" s="87"/>
      <c r="H44" s="25"/>
      <c r="I44" s="243"/>
    </row>
    <row r="45" spans="2:9" ht="25.5" customHeight="1" x14ac:dyDescent="0.45">
      <c r="B45" s="244" t="s">
        <v>118</v>
      </c>
      <c r="C45" s="198"/>
      <c r="D45" s="196"/>
      <c r="E45" s="35"/>
      <c r="F45" s="245"/>
      <c r="G45" s="87"/>
      <c r="H45" s="25"/>
      <c r="I45" s="243"/>
    </row>
    <row r="46" spans="2:9" ht="25.5" customHeight="1" x14ac:dyDescent="0.45">
      <c r="B46" s="244" t="s">
        <v>120</v>
      </c>
      <c r="C46" s="198"/>
      <c r="D46" s="196"/>
      <c r="E46" s="35"/>
      <c r="F46" s="245"/>
      <c r="G46" s="87"/>
      <c r="H46" s="25"/>
      <c r="I46" s="243"/>
    </row>
    <row r="47" spans="2:9" ht="25.5" customHeight="1" x14ac:dyDescent="0.45">
      <c r="B47" s="244" t="s">
        <v>122</v>
      </c>
      <c r="C47" s="198"/>
      <c r="D47" s="196"/>
      <c r="E47" s="35"/>
      <c r="F47" s="245"/>
      <c r="G47" s="87"/>
      <c r="H47" s="25"/>
      <c r="I47" s="243"/>
    </row>
    <row r="48" spans="2:9" ht="25.5" customHeight="1" x14ac:dyDescent="0.45">
      <c r="B48" s="244" t="s">
        <v>124</v>
      </c>
      <c r="C48" s="198"/>
      <c r="D48" s="196"/>
      <c r="E48" s="35"/>
      <c r="F48" s="245"/>
      <c r="G48" s="87"/>
      <c r="H48" s="25"/>
      <c r="I48" s="243"/>
    </row>
    <row r="49" spans="2:9" ht="25.5" customHeight="1" x14ac:dyDescent="0.45">
      <c r="B49" s="244" t="s">
        <v>125</v>
      </c>
      <c r="C49" s="198"/>
      <c r="D49" s="196"/>
      <c r="E49" s="35"/>
      <c r="F49" s="245"/>
      <c r="G49" s="87"/>
      <c r="H49" s="25"/>
      <c r="I49" s="243"/>
    </row>
    <row r="50" spans="2:9" ht="25.5" customHeight="1" x14ac:dyDescent="0.45">
      <c r="B50" s="249" t="s">
        <v>126</v>
      </c>
      <c r="C50" s="198"/>
      <c r="D50" s="196"/>
      <c r="E50" s="35"/>
      <c r="F50" s="245"/>
      <c r="G50" s="87"/>
      <c r="H50" s="25"/>
      <c r="I50" s="243"/>
    </row>
    <row r="51" spans="2:9" ht="25.5" customHeight="1" x14ac:dyDescent="0.45">
      <c r="B51" s="249" t="s">
        <v>127</v>
      </c>
      <c r="C51" s="198"/>
      <c r="D51" s="196"/>
      <c r="E51" s="35"/>
      <c r="F51" s="245"/>
      <c r="G51" s="87"/>
      <c r="H51" s="25"/>
      <c r="I51" s="243"/>
    </row>
    <row r="52" spans="2:9" ht="25.5" customHeight="1" x14ac:dyDescent="0.45">
      <c r="B52" s="249" t="s">
        <v>128</v>
      </c>
      <c r="C52" s="198"/>
      <c r="D52" s="196"/>
      <c r="E52" s="35"/>
      <c r="F52" s="245"/>
      <c r="G52" s="87"/>
      <c r="H52" s="25"/>
      <c r="I52" s="243"/>
    </row>
    <row r="53" spans="2:9" ht="25.5" customHeight="1" x14ac:dyDescent="0.45">
      <c r="B53" s="249"/>
      <c r="C53" s="198"/>
      <c r="D53" s="196"/>
      <c r="E53" s="35"/>
      <c r="F53" s="245"/>
      <c r="G53" s="87"/>
      <c r="H53" s="25"/>
      <c r="I53" s="243"/>
    </row>
    <row r="54" spans="2:9" ht="25.5" customHeight="1" x14ac:dyDescent="0.45">
      <c r="B54" s="249"/>
      <c r="C54" s="198"/>
      <c r="D54" s="196"/>
      <c r="E54" s="35"/>
      <c r="F54" s="245"/>
      <c r="G54" s="87"/>
      <c r="H54" s="25"/>
      <c r="I54" s="243"/>
    </row>
    <row r="55" spans="2:9" ht="25.5" customHeight="1" x14ac:dyDescent="0.45">
      <c r="B55" s="249"/>
      <c r="C55" s="198"/>
      <c r="D55" s="196"/>
      <c r="E55" s="35"/>
      <c r="F55" s="245"/>
      <c r="G55" s="87"/>
      <c r="H55" s="25"/>
      <c r="I55" s="243"/>
    </row>
    <row r="56" spans="2:9" ht="25.5" customHeight="1" thickBot="1" x14ac:dyDescent="0.5">
      <c r="B56" s="348"/>
      <c r="C56" s="277"/>
      <c r="D56" s="349"/>
      <c r="E56" s="350"/>
      <c r="F56" s="351"/>
      <c r="G56" s="352"/>
      <c r="H56" s="353"/>
      <c r="I56" s="354"/>
    </row>
    <row r="57" spans="2:9" ht="25.5" customHeight="1" x14ac:dyDescent="0.45">
      <c r="B57" s="355" t="s">
        <v>654</v>
      </c>
      <c r="C57" s="356" t="s">
        <v>661</v>
      </c>
      <c r="D57" s="357">
        <f>D58+D60</f>
        <v>27000</v>
      </c>
      <c r="E57" s="357"/>
      <c r="F57" s="358"/>
      <c r="G57" s="359"/>
      <c r="H57" s="360"/>
      <c r="I57" s="361"/>
    </row>
    <row r="58" spans="2:9" ht="25.5" customHeight="1" x14ac:dyDescent="0.45">
      <c r="B58" s="242" t="s">
        <v>102</v>
      </c>
      <c r="C58" s="198" t="s">
        <v>130</v>
      </c>
      <c r="D58" s="196">
        <v>16200</v>
      </c>
      <c r="E58" s="35">
        <v>16200</v>
      </c>
      <c r="F58" s="70" t="s">
        <v>52</v>
      </c>
      <c r="G58" s="87" t="s">
        <v>131</v>
      </c>
      <c r="H58" s="25" t="s">
        <v>105</v>
      </c>
      <c r="I58" s="229" t="s">
        <v>660</v>
      </c>
    </row>
    <row r="59" spans="2:9" ht="25.5" customHeight="1" x14ac:dyDescent="0.45">
      <c r="B59" s="244" t="s">
        <v>106</v>
      </c>
      <c r="C59" s="198"/>
      <c r="D59" s="196"/>
      <c r="E59" s="35"/>
      <c r="F59" s="70"/>
      <c r="G59" s="87" t="s">
        <v>132</v>
      </c>
      <c r="H59" s="25"/>
      <c r="I59" s="231" t="s">
        <v>44</v>
      </c>
    </row>
    <row r="60" spans="2:9" ht="25.5" customHeight="1" x14ac:dyDescent="0.45">
      <c r="B60" s="244" t="s">
        <v>108</v>
      </c>
      <c r="C60" s="198" t="s">
        <v>133</v>
      </c>
      <c r="D60" s="196">
        <v>10800</v>
      </c>
      <c r="E60" s="35">
        <v>10800</v>
      </c>
      <c r="F60" s="70" t="s">
        <v>52</v>
      </c>
      <c r="G60" s="87" t="s">
        <v>134</v>
      </c>
      <c r="H60" s="25" t="s">
        <v>105</v>
      </c>
      <c r="I60" s="229" t="s">
        <v>660</v>
      </c>
    </row>
    <row r="61" spans="2:9" ht="25.5" customHeight="1" x14ac:dyDescent="0.45">
      <c r="B61" s="246" t="s">
        <v>110</v>
      </c>
      <c r="C61" s="198"/>
      <c r="D61" s="196"/>
      <c r="E61" s="35"/>
      <c r="F61" s="70"/>
      <c r="G61" s="87" t="s">
        <v>135</v>
      </c>
      <c r="H61" s="25"/>
      <c r="I61" s="231" t="s">
        <v>44</v>
      </c>
    </row>
    <row r="62" spans="2:9" ht="25.5" customHeight="1" x14ac:dyDescent="0.45">
      <c r="B62" s="244" t="s">
        <v>112</v>
      </c>
      <c r="C62" s="198"/>
      <c r="D62" s="196"/>
      <c r="E62" s="35"/>
      <c r="F62" s="70"/>
      <c r="G62" s="87"/>
      <c r="H62" s="25"/>
      <c r="I62" s="243"/>
    </row>
    <row r="63" spans="2:9" ht="25.5" customHeight="1" x14ac:dyDescent="0.45">
      <c r="B63" s="244" t="s">
        <v>114</v>
      </c>
      <c r="C63" s="198"/>
      <c r="D63" s="196"/>
      <c r="E63" s="35"/>
      <c r="F63" s="70"/>
      <c r="G63" s="87"/>
      <c r="H63" s="25"/>
      <c r="I63" s="243"/>
    </row>
    <row r="64" spans="2:9" ht="25.5" customHeight="1" x14ac:dyDescent="0.45">
      <c r="B64" s="244" t="s">
        <v>116</v>
      </c>
      <c r="C64" s="198"/>
      <c r="D64" s="196"/>
      <c r="E64" s="35"/>
      <c r="F64" s="70"/>
      <c r="G64" s="87"/>
      <c r="H64" s="25"/>
      <c r="I64" s="243"/>
    </row>
    <row r="65" spans="2:9" ht="25.5" customHeight="1" x14ac:dyDescent="0.45">
      <c r="B65" s="244" t="s">
        <v>118</v>
      </c>
      <c r="C65" s="198"/>
      <c r="D65" s="196"/>
      <c r="E65" s="35"/>
      <c r="F65" s="70"/>
      <c r="G65" s="87"/>
      <c r="H65" s="25"/>
      <c r="I65" s="243"/>
    </row>
    <row r="66" spans="2:9" ht="25.5" customHeight="1" x14ac:dyDescent="0.45">
      <c r="B66" s="244" t="s">
        <v>120</v>
      </c>
      <c r="C66" s="250"/>
      <c r="D66" s="239"/>
      <c r="E66" s="95"/>
      <c r="F66" s="96"/>
      <c r="G66" s="97"/>
      <c r="H66" s="73"/>
      <c r="I66" s="243"/>
    </row>
    <row r="67" spans="2:9" ht="25.5" customHeight="1" x14ac:dyDescent="0.45">
      <c r="B67" s="244" t="s">
        <v>122</v>
      </c>
      <c r="C67" s="250"/>
      <c r="D67" s="239"/>
      <c r="E67" s="95"/>
      <c r="F67" s="96"/>
      <c r="G67" s="97"/>
      <c r="H67" s="73"/>
      <c r="I67" s="243"/>
    </row>
    <row r="68" spans="2:9" ht="25.5" customHeight="1" x14ac:dyDescent="0.45">
      <c r="B68" s="244" t="s">
        <v>124</v>
      </c>
      <c r="C68" s="250"/>
      <c r="D68" s="239"/>
      <c r="E68" s="95"/>
      <c r="F68" s="96"/>
      <c r="G68" s="97"/>
      <c r="H68" s="73"/>
      <c r="I68" s="243"/>
    </row>
    <row r="69" spans="2:9" ht="25.5" customHeight="1" x14ac:dyDescent="0.45">
      <c r="B69" s="244" t="s">
        <v>125</v>
      </c>
      <c r="C69" s="250"/>
      <c r="D69" s="239"/>
      <c r="E69" s="95"/>
      <c r="F69" s="96"/>
      <c r="G69" s="97"/>
      <c r="H69" s="73"/>
      <c r="I69" s="243"/>
    </row>
    <row r="70" spans="2:9" ht="25.5" customHeight="1" x14ac:dyDescent="0.45">
      <c r="B70" s="249" t="s">
        <v>126</v>
      </c>
      <c r="C70" s="250"/>
      <c r="D70" s="239"/>
      <c r="E70" s="95"/>
      <c r="F70" s="96"/>
      <c r="G70" s="97"/>
      <c r="H70" s="73"/>
      <c r="I70" s="243"/>
    </row>
    <row r="71" spans="2:9" ht="25.5" customHeight="1" x14ac:dyDescent="0.45">
      <c r="B71" s="249" t="s">
        <v>127</v>
      </c>
      <c r="C71" s="250"/>
      <c r="D71" s="239"/>
      <c r="E71" s="95"/>
      <c r="F71" s="96"/>
      <c r="G71" s="97"/>
      <c r="H71" s="73"/>
      <c r="I71" s="231"/>
    </row>
    <row r="72" spans="2:9" ht="25.5" customHeight="1" x14ac:dyDescent="0.45">
      <c r="B72" s="249" t="s">
        <v>128</v>
      </c>
      <c r="C72" s="250"/>
      <c r="D72" s="239"/>
      <c r="E72" s="95"/>
      <c r="F72" s="96"/>
      <c r="G72" s="97"/>
      <c r="H72" s="73"/>
      <c r="I72" s="229"/>
    </row>
    <row r="73" spans="2:9" ht="25.5" customHeight="1" x14ac:dyDescent="0.45">
      <c r="B73" s="249"/>
      <c r="C73" s="250"/>
      <c r="D73" s="239"/>
      <c r="E73" s="95"/>
      <c r="F73" s="96"/>
      <c r="G73" s="97"/>
      <c r="H73" s="73"/>
      <c r="I73" s="243"/>
    </row>
    <row r="74" spans="2:9" ht="25.5" customHeight="1" x14ac:dyDescent="0.45">
      <c r="B74" s="294" t="s">
        <v>141</v>
      </c>
      <c r="C74" s="295" t="s">
        <v>662</v>
      </c>
      <c r="D74" s="282">
        <f>D75+D90</f>
        <v>54600</v>
      </c>
      <c r="E74" s="282">
        <f>E75+E90</f>
        <v>54600</v>
      </c>
      <c r="F74" s="283"/>
      <c r="G74" s="284"/>
      <c r="H74" s="283"/>
      <c r="I74" s="296"/>
    </row>
    <row r="75" spans="2:9" ht="25.5" customHeight="1" x14ac:dyDescent="0.45">
      <c r="B75" s="297" t="s">
        <v>142</v>
      </c>
      <c r="C75" s="298" t="s">
        <v>103</v>
      </c>
      <c r="D75" s="299">
        <v>15600</v>
      </c>
      <c r="E75" s="288">
        <v>15600</v>
      </c>
      <c r="F75" s="289" t="s">
        <v>52</v>
      </c>
      <c r="G75" s="300" t="s">
        <v>113</v>
      </c>
      <c r="H75" s="291" t="s">
        <v>144</v>
      </c>
      <c r="I75" s="292" t="s">
        <v>660</v>
      </c>
    </row>
    <row r="76" spans="2:9" ht="25.5" customHeight="1" x14ac:dyDescent="0.45">
      <c r="B76" s="297" t="s">
        <v>143</v>
      </c>
      <c r="C76" s="289"/>
      <c r="D76" s="301"/>
      <c r="E76" s="288"/>
      <c r="F76" s="302"/>
      <c r="G76" s="290" t="s">
        <v>115</v>
      </c>
      <c r="H76" s="291"/>
      <c r="I76" s="303" t="s">
        <v>44</v>
      </c>
    </row>
    <row r="77" spans="2:9" ht="25.5" customHeight="1" x14ac:dyDescent="0.45">
      <c r="B77" s="242" t="s">
        <v>102</v>
      </c>
      <c r="C77" s="70"/>
      <c r="D77" s="24"/>
      <c r="E77" s="35"/>
      <c r="F77" s="34"/>
      <c r="G77" s="87"/>
      <c r="H77" s="25"/>
      <c r="I77" s="231"/>
    </row>
    <row r="78" spans="2:9" ht="25.5" customHeight="1" x14ac:dyDescent="0.45">
      <c r="B78" s="244" t="s">
        <v>106</v>
      </c>
      <c r="C78" s="70"/>
      <c r="D78" s="35"/>
      <c r="E78" s="35"/>
      <c r="F78" s="36"/>
      <c r="G78" s="87"/>
      <c r="H78" s="25"/>
      <c r="I78" s="243"/>
    </row>
    <row r="79" spans="2:9" ht="25.5" customHeight="1" x14ac:dyDescent="0.45">
      <c r="B79" s="244" t="s">
        <v>145</v>
      </c>
      <c r="C79" s="70"/>
      <c r="D79" s="89"/>
      <c r="E79" s="35"/>
      <c r="F79" s="70"/>
      <c r="G79" s="87"/>
      <c r="H79" s="25"/>
      <c r="I79" s="243"/>
    </row>
    <row r="80" spans="2:9" ht="25.5" customHeight="1" x14ac:dyDescent="0.45">
      <c r="B80" s="244" t="s">
        <v>146</v>
      </c>
      <c r="C80" s="70"/>
      <c r="D80" s="35"/>
      <c r="E80" s="35"/>
      <c r="F80" s="70"/>
      <c r="G80" s="87"/>
      <c r="H80" s="25"/>
      <c r="I80" s="243"/>
    </row>
    <row r="81" spans="2:9" ht="25.5" customHeight="1" x14ac:dyDescent="0.45">
      <c r="B81" s="244" t="s">
        <v>148</v>
      </c>
      <c r="C81" s="247"/>
      <c r="D81" s="248"/>
      <c r="E81" s="35"/>
      <c r="F81" s="70"/>
      <c r="G81" s="31"/>
      <c r="H81" s="25"/>
      <c r="I81" s="229"/>
    </row>
    <row r="82" spans="2:9" ht="25.5" customHeight="1" thickBot="1" x14ac:dyDescent="0.5">
      <c r="B82" s="362" t="s">
        <v>149</v>
      </c>
      <c r="C82" s="363"/>
      <c r="D82" s="364"/>
      <c r="E82" s="350"/>
      <c r="F82" s="365"/>
      <c r="G82" s="352"/>
      <c r="H82" s="353"/>
      <c r="I82" s="366"/>
    </row>
    <row r="83" spans="2:9" ht="25.5" customHeight="1" x14ac:dyDescent="0.45">
      <c r="B83" s="367" t="s">
        <v>150</v>
      </c>
      <c r="C83" s="368"/>
      <c r="D83" s="369"/>
      <c r="E83" s="370"/>
      <c r="F83" s="371"/>
      <c r="G83" s="372"/>
      <c r="H83" s="373"/>
      <c r="I83" s="374"/>
    </row>
    <row r="84" spans="2:9" ht="25.5" customHeight="1" x14ac:dyDescent="0.45">
      <c r="B84" s="244" t="s">
        <v>151</v>
      </c>
      <c r="C84" s="70"/>
      <c r="D84" s="24"/>
      <c r="E84" s="35"/>
      <c r="F84" s="34"/>
      <c r="G84" s="87"/>
      <c r="H84" s="25"/>
      <c r="I84" s="243"/>
    </row>
    <row r="85" spans="2:9" ht="25.5" customHeight="1" x14ac:dyDescent="0.45">
      <c r="B85" s="244" t="s">
        <v>152</v>
      </c>
      <c r="C85" s="70"/>
      <c r="D85" s="24"/>
      <c r="E85" s="35"/>
      <c r="F85" s="34"/>
      <c r="G85" s="87"/>
      <c r="H85" s="25"/>
      <c r="I85" s="243"/>
    </row>
    <row r="86" spans="2:9" ht="25.5" customHeight="1" x14ac:dyDescent="0.45">
      <c r="B86" s="244" t="s">
        <v>153</v>
      </c>
      <c r="C86" s="70"/>
      <c r="D86" s="24"/>
      <c r="E86" s="35"/>
      <c r="F86" s="34"/>
      <c r="G86" s="87"/>
      <c r="H86" s="25"/>
      <c r="I86" s="243"/>
    </row>
    <row r="87" spans="2:9" ht="25.5" customHeight="1" x14ac:dyDescent="0.45">
      <c r="B87" s="244" t="s">
        <v>155</v>
      </c>
      <c r="C87" s="96"/>
      <c r="D87" s="98"/>
      <c r="E87" s="95"/>
      <c r="F87" s="99"/>
      <c r="G87" s="97"/>
      <c r="H87" s="73"/>
      <c r="I87" s="243"/>
    </row>
    <row r="88" spans="2:9" ht="25.5" customHeight="1" x14ac:dyDescent="0.45">
      <c r="B88" s="244" t="s">
        <v>156</v>
      </c>
      <c r="C88" s="96"/>
      <c r="D88" s="98"/>
      <c r="E88" s="95"/>
      <c r="F88" s="99"/>
      <c r="G88" s="97"/>
      <c r="H88" s="73"/>
      <c r="I88" s="243"/>
    </row>
    <row r="89" spans="2:9" ht="25.5" customHeight="1" x14ac:dyDescent="0.45">
      <c r="B89" s="244"/>
      <c r="C89" s="96"/>
      <c r="D89" s="98"/>
      <c r="E89" s="95"/>
      <c r="F89" s="99"/>
      <c r="G89" s="97"/>
      <c r="H89" s="73"/>
      <c r="I89" s="243"/>
    </row>
    <row r="90" spans="2:9" ht="25.5" customHeight="1" x14ac:dyDescent="0.45">
      <c r="B90" s="297" t="s">
        <v>157</v>
      </c>
      <c r="C90" s="304" t="s">
        <v>375</v>
      </c>
      <c r="D90" s="301">
        <f>D92+D94</f>
        <v>39000</v>
      </c>
      <c r="E90" s="301">
        <f>E92+E94</f>
        <v>39000</v>
      </c>
      <c r="F90" s="291"/>
      <c r="G90" s="305"/>
      <c r="H90" s="291"/>
      <c r="I90" s="292"/>
    </row>
    <row r="91" spans="2:9" ht="25.5" customHeight="1" x14ac:dyDescent="0.45">
      <c r="B91" s="251" t="s">
        <v>158</v>
      </c>
      <c r="C91" s="23"/>
      <c r="D91" s="24"/>
      <c r="E91" s="24"/>
      <c r="F91" s="25"/>
      <c r="G91" s="26"/>
      <c r="H91" s="25"/>
      <c r="I91" s="231"/>
    </row>
    <row r="92" spans="2:9" ht="25.5" customHeight="1" x14ac:dyDescent="0.45">
      <c r="B92" s="242" t="s">
        <v>102</v>
      </c>
      <c r="C92" s="198" t="s">
        <v>130</v>
      </c>
      <c r="D92" s="196">
        <v>23400</v>
      </c>
      <c r="E92" s="35">
        <v>23400</v>
      </c>
      <c r="F92" s="70" t="s">
        <v>52</v>
      </c>
      <c r="G92" s="87" t="s">
        <v>160</v>
      </c>
      <c r="H92" s="25" t="s">
        <v>144</v>
      </c>
      <c r="I92" s="229" t="s">
        <v>660</v>
      </c>
    </row>
    <row r="93" spans="2:9" ht="25.5" customHeight="1" x14ac:dyDescent="0.45">
      <c r="B93" s="244" t="s">
        <v>106</v>
      </c>
      <c r="C93" s="198"/>
      <c r="D93" s="196"/>
      <c r="E93" s="35"/>
      <c r="F93" s="70"/>
      <c r="G93" s="87" t="s">
        <v>132</v>
      </c>
      <c r="H93" s="25"/>
      <c r="I93" s="231" t="s">
        <v>44</v>
      </c>
    </row>
    <row r="94" spans="2:9" ht="25.5" customHeight="1" x14ac:dyDescent="0.45">
      <c r="B94" s="244" t="s">
        <v>145</v>
      </c>
      <c r="C94" s="198" t="s">
        <v>133</v>
      </c>
      <c r="D94" s="196">
        <v>15600</v>
      </c>
      <c r="E94" s="35">
        <v>15600</v>
      </c>
      <c r="F94" s="70" t="s">
        <v>52</v>
      </c>
      <c r="G94" s="87" t="s">
        <v>134</v>
      </c>
      <c r="H94" s="25" t="s">
        <v>144</v>
      </c>
      <c r="I94" s="229" t="s">
        <v>660</v>
      </c>
    </row>
    <row r="95" spans="2:9" ht="25.5" customHeight="1" x14ac:dyDescent="0.45">
      <c r="B95" s="244" t="s">
        <v>146</v>
      </c>
      <c r="C95" s="198"/>
      <c r="D95" s="196"/>
      <c r="E95" s="35"/>
      <c r="F95" s="70"/>
      <c r="G95" s="87" t="s">
        <v>135</v>
      </c>
      <c r="H95" s="25"/>
      <c r="I95" s="231" t="s">
        <v>44</v>
      </c>
    </row>
    <row r="96" spans="2:9" ht="25.5" customHeight="1" x14ac:dyDescent="0.45">
      <c r="B96" s="244" t="s">
        <v>148</v>
      </c>
      <c r="C96" s="198"/>
      <c r="D96" s="196"/>
      <c r="E96" s="35"/>
      <c r="F96" s="70"/>
      <c r="G96" s="87"/>
      <c r="H96" s="25"/>
      <c r="I96" s="243"/>
    </row>
    <row r="97" spans="2:9" ht="25.5" customHeight="1" x14ac:dyDescent="0.45">
      <c r="B97" s="244" t="s">
        <v>149</v>
      </c>
      <c r="C97" s="198"/>
      <c r="D97" s="196"/>
      <c r="E97" s="35"/>
      <c r="F97" s="70"/>
      <c r="G97" s="87"/>
      <c r="H97" s="25"/>
      <c r="I97" s="243"/>
    </row>
    <row r="98" spans="2:9" ht="25.5" customHeight="1" x14ac:dyDescent="0.45">
      <c r="B98" s="244" t="s">
        <v>150</v>
      </c>
      <c r="C98" s="198"/>
      <c r="D98" s="196"/>
      <c r="E98" s="35"/>
      <c r="F98" s="70"/>
      <c r="G98" s="87"/>
      <c r="H98" s="25"/>
      <c r="I98" s="243"/>
    </row>
    <row r="99" spans="2:9" ht="25.5" customHeight="1" x14ac:dyDescent="0.45">
      <c r="B99" s="244" t="s">
        <v>151</v>
      </c>
      <c r="C99" s="198"/>
      <c r="D99" s="196"/>
      <c r="E99" s="35"/>
      <c r="F99" s="70"/>
      <c r="G99" s="87"/>
      <c r="H99" s="25"/>
      <c r="I99" s="243"/>
    </row>
    <row r="100" spans="2:9" ht="25.5" customHeight="1" x14ac:dyDescent="0.45">
      <c r="B100" s="244" t="s">
        <v>161</v>
      </c>
      <c r="C100" s="100"/>
      <c r="D100" s="98"/>
      <c r="E100" s="98"/>
      <c r="F100" s="73"/>
      <c r="G100" s="97"/>
      <c r="H100" s="73"/>
      <c r="I100" s="243"/>
    </row>
    <row r="101" spans="2:9" ht="25.5" customHeight="1" x14ac:dyDescent="0.45">
      <c r="B101" s="244" t="s">
        <v>162</v>
      </c>
      <c r="C101" s="100"/>
      <c r="D101" s="98"/>
      <c r="E101" s="98"/>
      <c r="F101" s="73"/>
      <c r="G101" s="97"/>
      <c r="H101" s="73"/>
      <c r="I101" s="243"/>
    </row>
    <row r="102" spans="2:9" ht="25.5" customHeight="1" x14ac:dyDescent="0.45">
      <c r="B102" s="244" t="s">
        <v>155</v>
      </c>
      <c r="C102" s="100"/>
      <c r="D102" s="98"/>
      <c r="E102" s="98"/>
      <c r="F102" s="73"/>
      <c r="G102" s="97"/>
      <c r="H102" s="73"/>
      <c r="I102" s="243"/>
    </row>
    <row r="103" spans="2:9" ht="25.5" customHeight="1" x14ac:dyDescent="0.45">
      <c r="B103" s="244" t="s">
        <v>156</v>
      </c>
      <c r="C103" s="100"/>
      <c r="D103" s="98"/>
      <c r="E103" s="98"/>
      <c r="F103" s="73"/>
      <c r="G103" s="97"/>
      <c r="H103" s="73"/>
      <c r="I103" s="243"/>
    </row>
    <row r="104" spans="2:9" ht="25.5" customHeight="1" x14ac:dyDescent="0.45">
      <c r="B104" s="244"/>
      <c r="C104" s="100"/>
      <c r="D104" s="98"/>
      <c r="E104" s="98"/>
      <c r="F104" s="73"/>
      <c r="G104" s="97"/>
      <c r="H104" s="73"/>
      <c r="I104" s="243"/>
    </row>
    <row r="105" spans="2:9" ht="25.5" customHeight="1" x14ac:dyDescent="0.45">
      <c r="B105" s="244"/>
      <c r="C105" s="100"/>
      <c r="D105" s="98"/>
      <c r="E105" s="98"/>
      <c r="F105" s="73"/>
      <c r="G105" s="97"/>
      <c r="H105" s="73"/>
      <c r="I105" s="243"/>
    </row>
    <row r="106" spans="2:9" ht="25.5" customHeight="1" x14ac:dyDescent="0.45">
      <c r="B106" s="244"/>
      <c r="C106" s="100"/>
      <c r="D106" s="98"/>
      <c r="E106" s="98"/>
      <c r="F106" s="73"/>
      <c r="G106" s="97"/>
      <c r="H106" s="73"/>
      <c r="I106" s="243"/>
    </row>
    <row r="107" spans="2:9" ht="25.5" customHeight="1" x14ac:dyDescent="0.45">
      <c r="B107" s="244"/>
      <c r="C107" s="100"/>
      <c r="D107" s="98"/>
      <c r="E107" s="98"/>
      <c r="F107" s="73"/>
      <c r="G107" s="97"/>
      <c r="H107" s="73"/>
      <c r="I107" s="243"/>
    </row>
    <row r="108" spans="2:9" ht="25.5" customHeight="1" thickBot="1" x14ac:dyDescent="0.5">
      <c r="B108" s="362"/>
      <c r="C108" s="375"/>
      <c r="D108" s="376"/>
      <c r="E108" s="376"/>
      <c r="F108" s="377"/>
      <c r="G108" s="378"/>
      <c r="H108" s="377"/>
      <c r="I108" s="354"/>
    </row>
    <row r="109" spans="2:9" ht="25.5" customHeight="1" x14ac:dyDescent="0.45">
      <c r="B109" s="379" t="s">
        <v>163</v>
      </c>
      <c r="C109" s="371"/>
      <c r="D109" s="369"/>
      <c r="E109" s="369"/>
      <c r="F109" s="373"/>
      <c r="G109" s="380"/>
      <c r="H109" s="373"/>
      <c r="I109" s="374"/>
    </row>
    <row r="110" spans="2:9" ht="25.5" customHeight="1" x14ac:dyDescent="0.45">
      <c r="B110" s="294" t="s">
        <v>164</v>
      </c>
      <c r="C110" s="306" t="s">
        <v>165</v>
      </c>
      <c r="D110" s="307">
        <v>1600</v>
      </c>
      <c r="E110" s="282">
        <v>1600</v>
      </c>
      <c r="F110" s="283" t="s">
        <v>52</v>
      </c>
      <c r="G110" s="284" t="s">
        <v>174</v>
      </c>
      <c r="H110" s="283" t="s">
        <v>77</v>
      </c>
      <c r="I110" s="308" t="s">
        <v>660</v>
      </c>
    </row>
    <row r="111" spans="2:9" ht="25.5" customHeight="1" x14ac:dyDescent="0.45">
      <c r="B111" s="294" t="s">
        <v>166</v>
      </c>
      <c r="C111" s="306"/>
      <c r="D111" s="307"/>
      <c r="E111" s="309"/>
      <c r="F111" s="306"/>
      <c r="G111" s="310"/>
      <c r="H111" s="283"/>
      <c r="I111" s="285" t="s">
        <v>44</v>
      </c>
    </row>
    <row r="112" spans="2:9" ht="25.5" customHeight="1" x14ac:dyDescent="0.45">
      <c r="B112" s="226" t="s">
        <v>170</v>
      </c>
      <c r="C112" s="23"/>
      <c r="D112" s="24"/>
      <c r="E112" s="24"/>
      <c r="F112" s="25"/>
      <c r="G112" s="26"/>
      <c r="H112" s="25"/>
      <c r="I112" s="243"/>
    </row>
    <row r="113" spans="2:9" ht="25.5" customHeight="1" x14ac:dyDescent="0.45">
      <c r="B113" s="226" t="s">
        <v>172</v>
      </c>
      <c r="C113" s="23"/>
      <c r="D113" s="24"/>
      <c r="E113" s="24"/>
      <c r="F113" s="25"/>
      <c r="G113" s="26"/>
      <c r="H113" s="25"/>
      <c r="I113" s="243"/>
    </row>
    <row r="114" spans="2:9" ht="25.5" customHeight="1" x14ac:dyDescent="0.45">
      <c r="B114" s="242" t="s">
        <v>102</v>
      </c>
      <c r="C114" s="23"/>
      <c r="D114" s="24"/>
      <c r="E114" s="24"/>
      <c r="F114" s="25"/>
      <c r="G114" s="26"/>
      <c r="H114" s="25"/>
      <c r="I114" s="243"/>
    </row>
    <row r="115" spans="2:9" ht="25.5" customHeight="1" x14ac:dyDescent="0.45">
      <c r="B115" s="244" t="s">
        <v>175</v>
      </c>
      <c r="C115" s="23"/>
      <c r="D115" s="24"/>
      <c r="E115" s="24"/>
      <c r="F115" s="25"/>
      <c r="G115" s="26"/>
      <c r="H115" s="25"/>
      <c r="I115" s="243"/>
    </row>
    <row r="116" spans="2:9" ht="25.5" customHeight="1" x14ac:dyDescent="0.45">
      <c r="B116" s="244" t="s">
        <v>177</v>
      </c>
      <c r="C116" s="23"/>
      <c r="D116" s="24"/>
      <c r="E116" s="24"/>
      <c r="F116" s="25"/>
      <c r="G116" s="26"/>
      <c r="H116" s="25"/>
      <c r="I116" s="243"/>
    </row>
    <row r="117" spans="2:9" ht="25.5" customHeight="1" x14ac:dyDescent="0.45">
      <c r="B117" s="244" t="s">
        <v>179</v>
      </c>
      <c r="C117" s="23"/>
      <c r="D117" s="24"/>
      <c r="E117" s="24"/>
      <c r="F117" s="25"/>
      <c r="G117" s="26"/>
      <c r="H117" s="25"/>
      <c r="I117" s="243"/>
    </row>
    <row r="118" spans="2:9" ht="25.5" customHeight="1" x14ac:dyDescent="0.45">
      <c r="B118" s="244" t="s">
        <v>181</v>
      </c>
      <c r="C118" s="23"/>
      <c r="D118" s="24"/>
      <c r="E118" s="24"/>
      <c r="F118" s="25"/>
      <c r="G118" s="26"/>
      <c r="H118" s="25"/>
      <c r="I118" s="243"/>
    </row>
    <row r="119" spans="2:9" ht="25.5" customHeight="1" x14ac:dyDescent="0.45">
      <c r="B119" s="244" t="s">
        <v>183</v>
      </c>
      <c r="C119" s="23"/>
      <c r="D119" s="24"/>
      <c r="E119" s="24"/>
      <c r="F119" s="25"/>
      <c r="G119" s="26"/>
      <c r="H119" s="25"/>
      <c r="I119" s="243"/>
    </row>
    <row r="120" spans="2:9" ht="25.5" customHeight="1" x14ac:dyDescent="0.45">
      <c r="B120" s="242" t="s">
        <v>185</v>
      </c>
      <c r="C120" s="23"/>
      <c r="D120" s="24"/>
      <c r="E120" s="24"/>
      <c r="F120" s="25"/>
      <c r="G120" s="26"/>
      <c r="H120" s="25"/>
      <c r="I120" s="243"/>
    </row>
    <row r="121" spans="2:9" ht="25.5" customHeight="1" x14ac:dyDescent="0.45">
      <c r="B121" s="249" t="s">
        <v>187</v>
      </c>
      <c r="C121" s="23"/>
      <c r="D121" s="24"/>
      <c r="E121" s="24"/>
      <c r="F121" s="25"/>
      <c r="G121" s="26"/>
      <c r="H121" s="25"/>
      <c r="I121" s="243"/>
    </row>
    <row r="122" spans="2:9" ht="25.5" customHeight="1" x14ac:dyDescent="0.45">
      <c r="B122" s="249" t="s">
        <v>188</v>
      </c>
      <c r="C122" s="23"/>
      <c r="D122" s="24"/>
      <c r="E122" s="24"/>
      <c r="F122" s="25"/>
      <c r="G122" s="26"/>
      <c r="H122" s="25"/>
      <c r="I122" s="243"/>
    </row>
    <row r="123" spans="2:9" ht="25.5" customHeight="1" x14ac:dyDescent="0.45">
      <c r="B123" s="251"/>
      <c r="C123" s="198"/>
      <c r="D123" s="196"/>
      <c r="E123" s="35"/>
      <c r="F123" s="70"/>
      <c r="G123" s="87"/>
      <c r="H123" s="25"/>
      <c r="I123" s="252"/>
    </row>
    <row r="124" spans="2:9" ht="25.5" customHeight="1" x14ac:dyDescent="0.45">
      <c r="B124" s="294" t="s">
        <v>191</v>
      </c>
      <c r="C124" s="311" t="s">
        <v>662</v>
      </c>
      <c r="D124" s="307">
        <f>D125+D127</f>
        <v>2400</v>
      </c>
      <c r="E124" s="309">
        <f>E125+E127</f>
        <v>2400</v>
      </c>
      <c r="F124" s="306"/>
      <c r="G124" s="314"/>
      <c r="H124" s="315"/>
      <c r="I124" s="312"/>
    </row>
    <row r="125" spans="2:9" ht="25.5" customHeight="1" x14ac:dyDescent="0.45">
      <c r="B125" s="297" t="s">
        <v>192</v>
      </c>
      <c r="C125" s="313" t="s">
        <v>193</v>
      </c>
      <c r="D125" s="293">
        <v>800</v>
      </c>
      <c r="E125" s="288">
        <v>800</v>
      </c>
      <c r="F125" s="289" t="s">
        <v>52</v>
      </c>
      <c r="G125" s="290" t="s">
        <v>113</v>
      </c>
      <c r="H125" s="291" t="s">
        <v>77</v>
      </c>
      <c r="I125" s="292" t="s">
        <v>660</v>
      </c>
    </row>
    <row r="126" spans="2:9" ht="25.5" customHeight="1" x14ac:dyDescent="0.45">
      <c r="B126" s="297"/>
      <c r="C126" s="313"/>
      <c r="D126" s="293"/>
      <c r="E126" s="288"/>
      <c r="F126" s="289"/>
      <c r="G126" s="290" t="s">
        <v>115</v>
      </c>
      <c r="H126" s="291"/>
      <c r="I126" s="303" t="s">
        <v>44</v>
      </c>
    </row>
    <row r="127" spans="2:9" ht="25.5" customHeight="1" x14ac:dyDescent="0.45">
      <c r="B127" s="297" t="s">
        <v>195</v>
      </c>
      <c r="C127" s="313" t="s">
        <v>375</v>
      </c>
      <c r="D127" s="293">
        <f>D129+D131</f>
        <v>1600</v>
      </c>
      <c r="E127" s="288">
        <v>1600</v>
      </c>
      <c r="F127" s="289"/>
      <c r="G127" s="290"/>
      <c r="H127" s="291"/>
      <c r="I127" s="292" t="s">
        <v>660</v>
      </c>
    </row>
    <row r="128" spans="2:9" ht="25.5" customHeight="1" x14ac:dyDescent="0.45">
      <c r="B128" s="297"/>
      <c r="C128" s="313"/>
      <c r="D128" s="293"/>
      <c r="E128" s="288"/>
      <c r="F128" s="289"/>
      <c r="G128" s="290"/>
      <c r="H128" s="291"/>
      <c r="I128" s="303" t="s">
        <v>44</v>
      </c>
    </row>
    <row r="129" spans="2:9" ht="25.5" customHeight="1" x14ac:dyDescent="0.45">
      <c r="B129" s="316"/>
      <c r="C129" s="317" t="s">
        <v>193</v>
      </c>
      <c r="D129" s="318">
        <v>800</v>
      </c>
      <c r="E129" s="319">
        <v>800</v>
      </c>
      <c r="F129" s="320" t="s">
        <v>52</v>
      </c>
      <c r="G129" s="321" t="s">
        <v>160</v>
      </c>
      <c r="H129" s="322" t="s">
        <v>77</v>
      </c>
      <c r="I129" s="323"/>
    </row>
    <row r="130" spans="2:9" ht="25.5" customHeight="1" x14ac:dyDescent="0.45">
      <c r="B130" s="316"/>
      <c r="C130" s="317"/>
      <c r="D130" s="318"/>
      <c r="E130" s="319"/>
      <c r="F130" s="320"/>
      <c r="G130" s="321" t="s">
        <v>132</v>
      </c>
      <c r="H130" s="322"/>
      <c r="I130" s="324"/>
    </row>
    <row r="131" spans="2:9" ht="25.5" customHeight="1" x14ac:dyDescent="0.45">
      <c r="B131" s="325"/>
      <c r="C131" s="317" t="s">
        <v>193</v>
      </c>
      <c r="D131" s="318">
        <v>800</v>
      </c>
      <c r="E131" s="319">
        <v>800</v>
      </c>
      <c r="F131" s="320" t="s">
        <v>52</v>
      </c>
      <c r="G131" s="321" t="s">
        <v>134</v>
      </c>
      <c r="H131" s="322" t="s">
        <v>77</v>
      </c>
      <c r="I131" s="323"/>
    </row>
    <row r="132" spans="2:9" ht="25.5" customHeight="1" x14ac:dyDescent="0.45">
      <c r="B132" s="325"/>
      <c r="C132" s="317"/>
      <c r="D132" s="318"/>
      <c r="E132" s="319"/>
      <c r="F132" s="320"/>
      <c r="G132" s="321" t="s">
        <v>135</v>
      </c>
      <c r="H132" s="322"/>
      <c r="I132" s="323"/>
    </row>
    <row r="133" spans="2:9" ht="25.5" customHeight="1" x14ac:dyDescent="0.45">
      <c r="B133" s="325"/>
      <c r="C133" s="317"/>
      <c r="D133" s="318"/>
      <c r="E133" s="319"/>
      <c r="F133" s="320"/>
      <c r="G133" s="321"/>
      <c r="H133" s="322"/>
      <c r="I133" s="323"/>
    </row>
    <row r="134" spans="2:9" ht="25.5" customHeight="1" thickBot="1" x14ac:dyDescent="0.5">
      <c r="B134" s="362"/>
      <c r="C134" s="277"/>
      <c r="D134" s="349"/>
      <c r="E134" s="350"/>
      <c r="F134" s="363"/>
      <c r="G134" s="352"/>
      <c r="H134" s="353"/>
      <c r="I134" s="381"/>
    </row>
    <row r="135" spans="2:9" ht="25.5" customHeight="1" x14ac:dyDescent="0.45">
      <c r="B135" s="382" t="s">
        <v>12</v>
      </c>
      <c r="C135" s="383"/>
      <c r="D135" s="384"/>
      <c r="E135" s="384"/>
      <c r="F135" s="385"/>
      <c r="G135" s="386"/>
      <c r="H135" s="385"/>
      <c r="I135" s="387"/>
    </row>
    <row r="136" spans="2:9" ht="25.5" customHeight="1" x14ac:dyDescent="0.45">
      <c r="B136" s="224" t="s">
        <v>291</v>
      </c>
      <c r="C136" s="129"/>
      <c r="D136" s="130"/>
      <c r="E136" s="126"/>
      <c r="F136" s="127"/>
      <c r="G136" s="128"/>
      <c r="H136" s="127"/>
      <c r="I136" s="253"/>
    </row>
    <row r="137" spans="2:9" ht="25.5" customHeight="1" x14ac:dyDescent="0.45">
      <c r="B137" s="224" t="s">
        <v>292</v>
      </c>
      <c r="C137" s="63"/>
      <c r="D137" s="62">
        <f>(D162+D241+D274)</f>
        <v>7200</v>
      </c>
      <c r="E137" s="62">
        <f>(E162+E241+E274)</f>
        <v>7200</v>
      </c>
      <c r="F137" s="127"/>
      <c r="G137" s="128"/>
      <c r="H137" s="127"/>
      <c r="I137" s="254"/>
    </row>
    <row r="138" spans="2:9" ht="25.5" customHeight="1" x14ac:dyDescent="0.45">
      <c r="B138" s="251" t="s">
        <v>294</v>
      </c>
      <c r="C138" s="23"/>
      <c r="D138" s="98"/>
      <c r="E138" s="98"/>
      <c r="F138" s="73"/>
      <c r="G138" s="74"/>
      <c r="H138" s="73"/>
      <c r="I138" s="255"/>
    </row>
    <row r="139" spans="2:9" ht="25.5" customHeight="1" x14ac:dyDescent="0.45">
      <c r="B139" s="256" t="s">
        <v>295</v>
      </c>
      <c r="C139" s="133"/>
      <c r="D139" s="110"/>
      <c r="E139" s="110"/>
      <c r="F139" s="25"/>
      <c r="G139" s="26"/>
      <c r="H139" s="25"/>
      <c r="I139" s="229"/>
    </row>
    <row r="140" spans="2:9" ht="25.5" customHeight="1" x14ac:dyDescent="0.45">
      <c r="B140" s="242" t="s">
        <v>102</v>
      </c>
      <c r="C140" s="100"/>
      <c r="D140" s="98"/>
      <c r="E140" s="134"/>
      <c r="F140" s="25"/>
      <c r="G140" s="26"/>
      <c r="H140" s="25"/>
      <c r="I140" s="231"/>
    </row>
    <row r="141" spans="2:9" ht="25.5" customHeight="1" x14ac:dyDescent="0.45">
      <c r="B141" s="257" t="s">
        <v>298</v>
      </c>
      <c r="C141" s="100"/>
      <c r="D141" s="98"/>
      <c r="E141" s="136"/>
      <c r="F141" s="137"/>
      <c r="G141" s="138"/>
      <c r="H141" s="139"/>
      <c r="I141" s="229"/>
    </row>
    <row r="142" spans="2:9" ht="25.5" customHeight="1" x14ac:dyDescent="0.45">
      <c r="B142" s="244" t="s">
        <v>300</v>
      </c>
      <c r="C142" s="100"/>
      <c r="D142" s="98"/>
      <c r="E142" s="95"/>
      <c r="F142" s="73"/>
      <c r="G142" s="74"/>
      <c r="H142" s="73"/>
      <c r="I142" s="255"/>
    </row>
    <row r="143" spans="2:9" ht="25.5" customHeight="1" x14ac:dyDescent="0.45">
      <c r="B143" s="234" t="s">
        <v>301</v>
      </c>
      <c r="C143" s="100"/>
      <c r="D143" s="98"/>
      <c r="E143" s="95"/>
      <c r="F143" s="73"/>
      <c r="G143" s="74"/>
      <c r="H143" s="73"/>
      <c r="I143" s="255"/>
    </row>
    <row r="144" spans="2:9" ht="25.5" customHeight="1" x14ac:dyDescent="0.45">
      <c r="B144" s="258" t="s">
        <v>302</v>
      </c>
      <c r="C144" s="100"/>
      <c r="D144" s="98"/>
      <c r="E144" s="95"/>
      <c r="F144" s="73"/>
      <c r="G144" s="74"/>
      <c r="H144" s="73"/>
      <c r="I144" s="255"/>
    </row>
    <row r="145" spans="2:9" ht="25.5" customHeight="1" x14ac:dyDescent="0.45">
      <c r="B145" s="258" t="s">
        <v>303</v>
      </c>
      <c r="C145" s="100"/>
      <c r="D145" s="98"/>
      <c r="E145" s="95"/>
      <c r="F145" s="73"/>
      <c r="G145" s="74"/>
      <c r="H145" s="73"/>
      <c r="I145" s="255"/>
    </row>
    <row r="146" spans="2:9" ht="25.5" customHeight="1" x14ac:dyDescent="0.45">
      <c r="B146" s="244" t="s">
        <v>304</v>
      </c>
      <c r="C146" s="100"/>
      <c r="D146" s="98"/>
      <c r="E146" s="95"/>
      <c r="F146" s="73"/>
      <c r="G146" s="74"/>
      <c r="H146" s="73"/>
      <c r="I146" s="255"/>
    </row>
    <row r="147" spans="2:9" ht="25.5" customHeight="1" x14ac:dyDescent="0.45">
      <c r="B147" s="235" t="s">
        <v>305</v>
      </c>
      <c r="C147" s="100"/>
      <c r="D147" s="98"/>
      <c r="E147" s="95"/>
      <c r="F147" s="73"/>
      <c r="G147" s="74"/>
      <c r="H147" s="73"/>
      <c r="I147" s="255"/>
    </row>
    <row r="148" spans="2:9" ht="25.5" customHeight="1" x14ac:dyDescent="0.45">
      <c r="B148" s="244" t="s">
        <v>306</v>
      </c>
      <c r="C148" s="100"/>
      <c r="D148" s="98"/>
      <c r="E148" s="95"/>
      <c r="F148" s="73"/>
      <c r="G148" s="74"/>
      <c r="H148" s="73"/>
      <c r="I148" s="255"/>
    </row>
    <row r="149" spans="2:9" ht="25.5" customHeight="1" x14ac:dyDescent="0.45">
      <c r="B149" s="259" t="s">
        <v>648</v>
      </c>
      <c r="C149" s="100"/>
      <c r="D149" s="98"/>
      <c r="E149" s="95"/>
      <c r="F149" s="73"/>
      <c r="G149" s="74"/>
      <c r="H149" s="73"/>
      <c r="I149" s="255"/>
    </row>
    <row r="150" spans="2:9" ht="25.5" customHeight="1" x14ac:dyDescent="0.45">
      <c r="B150" s="259" t="s">
        <v>649</v>
      </c>
      <c r="C150" s="100"/>
      <c r="D150" s="98"/>
      <c r="E150" s="95"/>
      <c r="F150" s="73"/>
      <c r="G150" s="74"/>
      <c r="H150" s="73"/>
      <c r="I150" s="255"/>
    </row>
    <row r="151" spans="2:9" ht="25.5" customHeight="1" x14ac:dyDescent="0.45">
      <c r="B151" s="242"/>
      <c r="C151" s="100"/>
      <c r="D151" s="98"/>
      <c r="E151" s="95"/>
      <c r="F151" s="73"/>
      <c r="G151" s="74"/>
      <c r="H151" s="73"/>
      <c r="I151" s="255"/>
    </row>
    <row r="152" spans="2:9" ht="25.5" customHeight="1" x14ac:dyDescent="0.45">
      <c r="B152" s="234"/>
      <c r="C152" s="100"/>
      <c r="D152" s="98"/>
      <c r="E152" s="95"/>
      <c r="F152" s="73"/>
      <c r="G152" s="74"/>
      <c r="H152" s="73"/>
      <c r="I152" s="255"/>
    </row>
    <row r="153" spans="2:9" ht="25.5" customHeight="1" x14ac:dyDescent="0.45">
      <c r="B153" s="235"/>
      <c r="C153" s="100"/>
      <c r="D153" s="98"/>
      <c r="E153" s="95"/>
      <c r="F153" s="73"/>
      <c r="G153" s="74"/>
      <c r="H153" s="73"/>
      <c r="I153" s="255"/>
    </row>
    <row r="154" spans="2:9" ht="25.5" customHeight="1" x14ac:dyDescent="0.45">
      <c r="B154" s="235"/>
      <c r="C154" s="100"/>
      <c r="D154" s="98"/>
      <c r="E154" s="95"/>
      <c r="F154" s="73"/>
      <c r="G154" s="74"/>
      <c r="H154" s="73"/>
      <c r="I154" s="260"/>
    </row>
    <row r="155" spans="2:9" ht="25.5" customHeight="1" x14ac:dyDescent="0.45">
      <c r="B155" s="235"/>
      <c r="C155" s="100"/>
      <c r="D155" s="98"/>
      <c r="E155" s="95"/>
      <c r="F155" s="73"/>
      <c r="G155" s="74"/>
      <c r="H155" s="73"/>
      <c r="I155" s="260"/>
    </row>
    <row r="156" spans="2:9" ht="25.5" customHeight="1" x14ac:dyDescent="0.45">
      <c r="B156" s="235"/>
      <c r="C156" s="100"/>
      <c r="D156" s="98"/>
      <c r="E156" s="95"/>
      <c r="F156" s="73"/>
      <c r="G156" s="74"/>
      <c r="H156" s="73"/>
      <c r="I156" s="260"/>
    </row>
    <row r="157" spans="2:9" ht="25.5" customHeight="1" x14ac:dyDescent="0.45">
      <c r="B157" s="261" t="s">
        <v>185</v>
      </c>
      <c r="C157" s="100"/>
      <c r="D157" s="98"/>
      <c r="E157" s="95"/>
      <c r="F157" s="73"/>
      <c r="G157" s="74"/>
      <c r="H157" s="73"/>
      <c r="I157" s="260"/>
    </row>
    <row r="158" spans="2:9" ht="25.5" customHeight="1" x14ac:dyDescent="0.45">
      <c r="B158" s="235" t="s">
        <v>307</v>
      </c>
      <c r="C158" s="100"/>
      <c r="D158" s="98"/>
      <c r="E158" s="95"/>
      <c r="F158" s="73"/>
      <c r="G158" s="74"/>
      <c r="H158" s="73"/>
      <c r="I158" s="260"/>
    </row>
    <row r="159" spans="2:9" ht="25.5" customHeight="1" x14ac:dyDescent="0.45">
      <c r="B159" s="235" t="s">
        <v>308</v>
      </c>
      <c r="C159" s="100"/>
      <c r="D159" s="98"/>
      <c r="E159" s="95"/>
      <c r="F159" s="73"/>
      <c r="G159" s="74"/>
      <c r="H159" s="73"/>
      <c r="I159" s="260"/>
    </row>
    <row r="160" spans="2:9" ht="25.5" customHeight="1" thickBot="1" x14ac:dyDescent="0.5">
      <c r="B160" s="388" t="s">
        <v>309</v>
      </c>
      <c r="C160" s="375"/>
      <c r="D160" s="376"/>
      <c r="E160" s="389"/>
      <c r="F160" s="377"/>
      <c r="G160" s="390"/>
      <c r="H160" s="377"/>
      <c r="I160" s="391"/>
    </row>
    <row r="161" spans="2:9" ht="25.5" customHeight="1" x14ac:dyDescent="0.45">
      <c r="B161" s="392" t="s">
        <v>310</v>
      </c>
      <c r="C161" s="393"/>
      <c r="D161" s="394"/>
      <c r="E161" s="395"/>
      <c r="F161" s="396"/>
      <c r="G161" s="397"/>
      <c r="H161" s="396"/>
      <c r="I161" s="398"/>
    </row>
    <row r="162" spans="2:9" ht="25.5" customHeight="1" x14ac:dyDescent="0.45">
      <c r="B162" s="294" t="s">
        <v>311</v>
      </c>
      <c r="C162" s="295" t="s">
        <v>159</v>
      </c>
      <c r="D162" s="282">
        <v>4000</v>
      </c>
      <c r="E162" s="309">
        <v>4000</v>
      </c>
      <c r="F162" s="306" t="s">
        <v>325</v>
      </c>
      <c r="G162" s="310" t="s">
        <v>314</v>
      </c>
      <c r="H162" s="283" t="s">
        <v>315</v>
      </c>
      <c r="I162" s="308" t="s">
        <v>663</v>
      </c>
    </row>
    <row r="163" spans="2:9" ht="25.5" customHeight="1" x14ac:dyDescent="0.45">
      <c r="B163" s="329" t="s">
        <v>313</v>
      </c>
      <c r="C163" s="330"/>
      <c r="D163" s="331"/>
      <c r="E163" s="282"/>
      <c r="F163" s="306"/>
      <c r="G163" s="310" t="s">
        <v>317</v>
      </c>
      <c r="H163" s="283"/>
      <c r="I163" s="285" t="s">
        <v>44</v>
      </c>
    </row>
    <row r="164" spans="2:9" ht="25.5" customHeight="1" x14ac:dyDescent="0.45">
      <c r="B164" s="264" t="s">
        <v>316</v>
      </c>
      <c r="C164" s="262"/>
      <c r="D164" s="263"/>
      <c r="E164" s="24"/>
      <c r="F164" s="36"/>
      <c r="G164" s="87"/>
      <c r="H164" s="112"/>
      <c r="I164" s="229"/>
    </row>
    <row r="165" spans="2:9" ht="25.5" customHeight="1" x14ac:dyDescent="0.45">
      <c r="B165" s="237" t="s">
        <v>318</v>
      </c>
      <c r="C165" s="262"/>
      <c r="D165" s="263"/>
      <c r="E165" s="24"/>
      <c r="F165" s="36"/>
      <c r="G165" s="87"/>
      <c r="H165" s="25"/>
      <c r="I165" s="243"/>
    </row>
    <row r="166" spans="2:9" ht="25.5" customHeight="1" x14ac:dyDescent="0.45">
      <c r="B166" s="237" t="s">
        <v>320</v>
      </c>
      <c r="C166" s="265"/>
      <c r="D166" s="263"/>
      <c r="E166" s="35"/>
      <c r="F166" s="36"/>
      <c r="G166" s="87"/>
      <c r="H166" s="25"/>
      <c r="I166" s="243"/>
    </row>
    <row r="167" spans="2:9" ht="25.5" customHeight="1" x14ac:dyDescent="0.45">
      <c r="B167" s="261" t="s">
        <v>185</v>
      </c>
      <c r="C167" s="265"/>
      <c r="D167" s="263"/>
      <c r="E167" s="24"/>
      <c r="F167" s="36"/>
      <c r="G167" s="87"/>
      <c r="H167" s="25"/>
      <c r="I167" s="243"/>
    </row>
    <row r="168" spans="2:9" ht="25.5" customHeight="1" x14ac:dyDescent="0.45">
      <c r="B168" s="266" t="s">
        <v>321</v>
      </c>
      <c r="C168" s="265"/>
      <c r="D168" s="263"/>
      <c r="E168" s="24"/>
      <c r="F168" s="36"/>
      <c r="G168" s="87"/>
      <c r="H168" s="25"/>
      <c r="I168" s="243"/>
    </row>
    <row r="169" spans="2:9" ht="25.5" customHeight="1" x14ac:dyDescent="0.45">
      <c r="B169" s="266" t="s">
        <v>323</v>
      </c>
      <c r="C169" s="265"/>
      <c r="D169" s="263"/>
      <c r="E169" s="24"/>
      <c r="F169" s="36"/>
      <c r="G169" s="87"/>
      <c r="H169" s="25"/>
      <c r="I169" s="243"/>
    </row>
    <row r="170" spans="2:9" ht="25.5" customHeight="1" x14ac:dyDescent="0.45">
      <c r="B170" s="266" t="s">
        <v>324</v>
      </c>
      <c r="C170" s="265"/>
      <c r="D170" s="263"/>
      <c r="E170" s="35"/>
      <c r="F170" s="70"/>
      <c r="G170" s="87"/>
      <c r="H170" s="25"/>
      <c r="I170" s="243"/>
    </row>
    <row r="171" spans="2:9" ht="25.5" customHeight="1" x14ac:dyDescent="0.45">
      <c r="B171" s="267" t="s">
        <v>326</v>
      </c>
      <c r="C171" s="265"/>
      <c r="D171" s="263"/>
      <c r="E171" s="24"/>
      <c r="F171" s="70"/>
      <c r="G171" s="87"/>
      <c r="H171" s="25"/>
      <c r="I171" s="243"/>
    </row>
    <row r="172" spans="2:9" ht="25.5" customHeight="1" x14ac:dyDescent="0.45">
      <c r="B172" s="261" t="s">
        <v>102</v>
      </c>
      <c r="C172" s="265"/>
      <c r="D172" s="263"/>
      <c r="E172" s="35"/>
      <c r="F172" s="70"/>
      <c r="G172" s="87"/>
      <c r="H172" s="25"/>
      <c r="I172" s="243"/>
    </row>
    <row r="173" spans="2:9" ht="25.5" customHeight="1" x14ac:dyDescent="0.45">
      <c r="B173" s="235" t="s">
        <v>327</v>
      </c>
      <c r="C173" s="96"/>
      <c r="D173" s="98"/>
      <c r="E173" s="24"/>
      <c r="F173" s="70"/>
      <c r="G173" s="87"/>
      <c r="H173" s="25"/>
      <c r="I173" s="243"/>
    </row>
    <row r="174" spans="2:9" ht="25.5" customHeight="1" x14ac:dyDescent="0.45">
      <c r="B174" s="235" t="s">
        <v>328</v>
      </c>
      <c r="C174" s="96"/>
      <c r="D174" s="95"/>
      <c r="E174" s="248"/>
      <c r="F174" s="34"/>
      <c r="G174" s="87"/>
      <c r="H174" s="25"/>
      <c r="I174" s="243"/>
    </row>
    <row r="175" spans="2:9" ht="25.5" customHeight="1" x14ac:dyDescent="0.45">
      <c r="B175" s="235" t="s">
        <v>329</v>
      </c>
      <c r="C175" s="96"/>
      <c r="D175" s="95"/>
      <c r="E175" s="24"/>
      <c r="F175" s="34"/>
      <c r="G175" s="87"/>
      <c r="H175" s="25"/>
      <c r="I175" s="243"/>
    </row>
    <row r="176" spans="2:9" ht="25.5" customHeight="1" x14ac:dyDescent="0.45">
      <c r="B176" s="268" t="s">
        <v>330</v>
      </c>
      <c r="C176" s="96"/>
      <c r="D176" s="95"/>
      <c r="E176" s="35"/>
      <c r="F176" s="70"/>
      <c r="G176" s="87"/>
      <c r="H176" s="25"/>
      <c r="I176" s="243"/>
    </row>
    <row r="177" spans="2:9" ht="25.5" customHeight="1" x14ac:dyDescent="0.45">
      <c r="B177" s="246" t="s">
        <v>331</v>
      </c>
      <c r="C177" s="150"/>
      <c r="D177" s="151"/>
      <c r="E177" s="24"/>
      <c r="F177" s="70"/>
      <c r="G177" s="87"/>
      <c r="H177" s="25"/>
      <c r="I177" s="243"/>
    </row>
    <row r="178" spans="2:9" ht="25.5" customHeight="1" x14ac:dyDescent="0.45">
      <c r="B178" s="244" t="s">
        <v>332</v>
      </c>
      <c r="C178" s="96"/>
      <c r="D178" s="95"/>
      <c r="E178" s="35"/>
      <c r="F178" s="70"/>
      <c r="G178" s="87"/>
      <c r="H178" s="25"/>
      <c r="I178" s="243"/>
    </row>
    <row r="179" spans="2:9" ht="25.5" customHeight="1" x14ac:dyDescent="0.45">
      <c r="B179" s="244" t="s">
        <v>333</v>
      </c>
      <c r="C179" s="269"/>
      <c r="D179" s="263"/>
      <c r="E179" s="35"/>
      <c r="F179" s="70"/>
      <c r="G179" s="87"/>
      <c r="H179" s="25"/>
      <c r="I179" s="243"/>
    </row>
    <row r="180" spans="2:9" ht="25.5" customHeight="1" x14ac:dyDescent="0.45">
      <c r="B180" s="246" t="s">
        <v>334</v>
      </c>
      <c r="C180" s="96"/>
      <c r="D180" s="98"/>
      <c r="E180" s="35"/>
      <c r="F180" s="70"/>
      <c r="G180" s="87"/>
      <c r="H180" s="25"/>
      <c r="I180" s="243"/>
    </row>
    <row r="181" spans="2:9" ht="25.5" customHeight="1" x14ac:dyDescent="0.45">
      <c r="B181" s="244" t="s">
        <v>335</v>
      </c>
      <c r="C181" s="250"/>
      <c r="D181" s="239"/>
      <c r="E181" s="35"/>
      <c r="F181" s="70"/>
      <c r="G181" s="87"/>
      <c r="H181" s="25"/>
      <c r="I181" s="243"/>
    </row>
    <row r="182" spans="2:9" ht="25.5" customHeight="1" x14ac:dyDescent="0.45">
      <c r="B182" s="244" t="s">
        <v>336</v>
      </c>
      <c r="C182" s="250"/>
      <c r="D182" s="239"/>
      <c r="E182" s="24"/>
      <c r="F182" s="70"/>
      <c r="G182" s="87"/>
      <c r="H182" s="25"/>
      <c r="I182" s="243"/>
    </row>
    <row r="183" spans="2:9" ht="25.5" customHeight="1" x14ac:dyDescent="0.45">
      <c r="B183" s="244" t="s">
        <v>337</v>
      </c>
      <c r="C183" s="250"/>
      <c r="D183" s="239"/>
      <c r="E183" s="35"/>
      <c r="F183" s="70"/>
      <c r="G183" s="87"/>
      <c r="H183" s="25"/>
      <c r="I183" s="243"/>
    </row>
    <row r="184" spans="2:9" ht="25.5" customHeight="1" x14ac:dyDescent="0.45">
      <c r="B184" s="244" t="s">
        <v>338</v>
      </c>
      <c r="C184" s="250"/>
      <c r="D184" s="239"/>
      <c r="E184" s="35"/>
      <c r="F184" s="70"/>
      <c r="G184" s="87"/>
      <c r="H184" s="25"/>
      <c r="I184" s="243"/>
    </row>
    <row r="185" spans="2:9" ht="25.5" customHeight="1" x14ac:dyDescent="0.45">
      <c r="B185" s="244" t="s">
        <v>339</v>
      </c>
      <c r="C185" s="250"/>
      <c r="D185" s="239"/>
      <c r="E185" s="35"/>
      <c r="F185" s="70"/>
      <c r="G185" s="87"/>
      <c r="H185" s="25"/>
      <c r="I185" s="243"/>
    </row>
    <row r="186" spans="2:9" ht="25.5" customHeight="1" thickBot="1" x14ac:dyDescent="0.5">
      <c r="B186" s="399" t="s">
        <v>340</v>
      </c>
      <c r="C186" s="400"/>
      <c r="D186" s="276"/>
      <c r="E186" s="350"/>
      <c r="F186" s="363"/>
      <c r="G186" s="352"/>
      <c r="H186" s="353"/>
      <c r="I186" s="354"/>
    </row>
    <row r="187" spans="2:9" ht="25.5" customHeight="1" x14ac:dyDescent="0.45">
      <c r="B187" s="367" t="s">
        <v>341</v>
      </c>
      <c r="C187" s="401"/>
      <c r="D187" s="402"/>
      <c r="E187" s="369"/>
      <c r="F187" s="371"/>
      <c r="G187" s="372"/>
      <c r="H187" s="373"/>
      <c r="I187" s="374"/>
    </row>
    <row r="188" spans="2:9" ht="25.5" customHeight="1" x14ac:dyDescent="0.45">
      <c r="B188" s="244" t="s">
        <v>342</v>
      </c>
      <c r="C188" s="250"/>
      <c r="D188" s="239"/>
      <c r="E188" s="35"/>
      <c r="F188" s="70"/>
      <c r="G188" s="87"/>
      <c r="H188" s="25"/>
      <c r="I188" s="243"/>
    </row>
    <row r="189" spans="2:9" ht="25.5" customHeight="1" x14ac:dyDescent="0.45">
      <c r="B189" s="244" t="s">
        <v>343</v>
      </c>
      <c r="C189" s="250"/>
      <c r="D189" s="239"/>
      <c r="E189" s="35"/>
      <c r="F189" s="70"/>
      <c r="G189" s="87"/>
      <c r="H189" s="25"/>
      <c r="I189" s="243"/>
    </row>
    <row r="190" spans="2:9" ht="25.5" customHeight="1" x14ac:dyDescent="0.45">
      <c r="B190" s="244" t="s">
        <v>344</v>
      </c>
      <c r="C190" s="250"/>
      <c r="D190" s="239"/>
      <c r="E190" s="24"/>
      <c r="F190" s="70"/>
      <c r="G190" s="87"/>
      <c r="H190" s="25"/>
      <c r="I190" s="243"/>
    </row>
    <row r="191" spans="2:9" ht="25.5" customHeight="1" x14ac:dyDescent="0.45">
      <c r="B191" s="244" t="s">
        <v>345</v>
      </c>
      <c r="C191" s="250"/>
      <c r="D191" s="239"/>
      <c r="E191" s="35"/>
      <c r="F191" s="70"/>
      <c r="G191" s="87"/>
      <c r="H191" s="25"/>
      <c r="I191" s="243"/>
    </row>
    <row r="192" spans="2:9" ht="25.5" customHeight="1" x14ac:dyDescent="0.45">
      <c r="B192" s="244" t="s">
        <v>346</v>
      </c>
      <c r="C192" s="250"/>
      <c r="D192" s="239"/>
      <c r="E192" s="35"/>
      <c r="F192" s="70"/>
      <c r="G192" s="87"/>
      <c r="H192" s="25"/>
      <c r="I192" s="243"/>
    </row>
    <row r="193" spans="2:9" ht="25.5" customHeight="1" x14ac:dyDescent="0.45">
      <c r="B193" s="244" t="s">
        <v>347</v>
      </c>
      <c r="C193" s="250"/>
      <c r="D193" s="239"/>
      <c r="E193" s="35"/>
      <c r="F193" s="70"/>
      <c r="G193" s="87"/>
      <c r="H193" s="25"/>
      <c r="I193" s="243"/>
    </row>
    <row r="194" spans="2:9" ht="25.5" customHeight="1" x14ac:dyDescent="0.45">
      <c r="B194" s="244" t="s">
        <v>348</v>
      </c>
      <c r="C194" s="250"/>
      <c r="D194" s="239"/>
      <c r="E194" s="35"/>
      <c r="F194" s="70"/>
      <c r="G194" s="87"/>
      <c r="H194" s="25"/>
      <c r="I194" s="243"/>
    </row>
    <row r="195" spans="2:9" ht="25.5" customHeight="1" x14ac:dyDescent="0.45">
      <c r="B195" s="244"/>
      <c r="C195" s="250"/>
      <c r="D195" s="239"/>
      <c r="E195" s="95"/>
      <c r="F195" s="96"/>
      <c r="G195" s="97"/>
      <c r="H195" s="73"/>
      <c r="I195" s="255"/>
    </row>
    <row r="196" spans="2:9" ht="25.5" customHeight="1" x14ac:dyDescent="0.45">
      <c r="B196" s="244"/>
      <c r="C196" s="250"/>
      <c r="D196" s="239"/>
      <c r="E196" s="95"/>
      <c r="F196" s="96"/>
      <c r="G196" s="97"/>
      <c r="H196" s="73"/>
      <c r="I196" s="255"/>
    </row>
    <row r="197" spans="2:9" ht="25.5" customHeight="1" x14ac:dyDescent="0.45">
      <c r="B197" s="270"/>
      <c r="C197" s="250"/>
      <c r="D197" s="239"/>
      <c r="E197" s="95"/>
      <c r="F197" s="96"/>
      <c r="G197" s="97"/>
      <c r="H197" s="73"/>
      <c r="I197" s="255"/>
    </row>
    <row r="198" spans="2:9" ht="25.5" customHeight="1" x14ac:dyDescent="0.45">
      <c r="B198" s="258"/>
      <c r="C198" s="250"/>
      <c r="D198" s="239"/>
      <c r="E198" s="95"/>
      <c r="F198" s="96"/>
      <c r="G198" s="97"/>
      <c r="H198" s="73"/>
      <c r="I198" s="255"/>
    </row>
    <row r="199" spans="2:9" ht="25.5" customHeight="1" x14ac:dyDescent="0.45">
      <c r="B199" s="258"/>
      <c r="C199" s="73"/>
      <c r="D199" s="239"/>
      <c r="E199" s="95"/>
      <c r="F199" s="96"/>
      <c r="G199" s="97"/>
      <c r="H199" s="73"/>
      <c r="I199" s="255"/>
    </row>
    <row r="200" spans="2:9" ht="25.5" customHeight="1" x14ac:dyDescent="0.45">
      <c r="B200" s="244"/>
      <c r="C200" s="250"/>
      <c r="D200" s="239"/>
      <c r="E200" s="95"/>
      <c r="F200" s="96"/>
      <c r="G200" s="97"/>
      <c r="H200" s="73"/>
      <c r="I200" s="255"/>
    </row>
    <row r="201" spans="2:9" ht="25.5" customHeight="1" x14ac:dyDescent="0.45">
      <c r="B201" s="271" t="s">
        <v>349</v>
      </c>
      <c r="C201" s="250"/>
      <c r="D201" s="239"/>
      <c r="E201" s="95"/>
      <c r="F201" s="96"/>
      <c r="G201" s="97"/>
      <c r="H201" s="73"/>
      <c r="I201" s="255"/>
    </row>
    <row r="202" spans="2:9" ht="25.5" customHeight="1" x14ac:dyDescent="0.45">
      <c r="B202" s="244" t="s">
        <v>350</v>
      </c>
      <c r="C202" s="250"/>
      <c r="D202" s="239"/>
      <c r="E202" s="95"/>
      <c r="F202" s="96"/>
      <c r="G202" s="97"/>
      <c r="H202" s="73"/>
      <c r="I202" s="255"/>
    </row>
    <row r="203" spans="2:9" ht="25.5" customHeight="1" x14ac:dyDescent="0.45">
      <c r="B203" s="244" t="s">
        <v>351</v>
      </c>
      <c r="C203" s="250"/>
      <c r="D203" s="239"/>
      <c r="E203" s="95"/>
      <c r="F203" s="96"/>
      <c r="G203" s="97"/>
      <c r="H203" s="73"/>
      <c r="I203" s="255"/>
    </row>
    <row r="204" spans="2:9" ht="25.5" customHeight="1" x14ac:dyDescent="0.45">
      <c r="B204" s="244" t="s">
        <v>352</v>
      </c>
      <c r="C204" s="250"/>
      <c r="D204" s="239"/>
      <c r="E204" s="95"/>
      <c r="F204" s="96"/>
      <c r="G204" s="97"/>
      <c r="H204" s="73"/>
      <c r="I204" s="255"/>
    </row>
    <row r="205" spans="2:9" ht="25.5" customHeight="1" x14ac:dyDescent="0.45">
      <c r="B205" s="244" t="s">
        <v>353</v>
      </c>
      <c r="C205" s="250"/>
      <c r="D205" s="239"/>
      <c r="E205" s="95"/>
      <c r="F205" s="96"/>
      <c r="G205" s="97"/>
      <c r="H205" s="73"/>
      <c r="I205" s="255"/>
    </row>
    <row r="206" spans="2:9" ht="25.5" customHeight="1" x14ac:dyDescent="0.45">
      <c r="B206" s="235" t="s">
        <v>354</v>
      </c>
      <c r="C206" s="250"/>
      <c r="D206" s="239"/>
      <c r="E206" s="95"/>
      <c r="F206" s="96"/>
      <c r="G206" s="97"/>
      <c r="H206" s="73"/>
      <c r="I206" s="255"/>
    </row>
    <row r="207" spans="2:9" ht="25.5" customHeight="1" x14ac:dyDescent="0.45">
      <c r="B207" s="235" t="s">
        <v>355</v>
      </c>
      <c r="C207" s="250"/>
      <c r="D207" s="239"/>
      <c r="E207" s="95"/>
      <c r="F207" s="96"/>
      <c r="G207" s="97"/>
      <c r="H207" s="73"/>
      <c r="I207" s="255"/>
    </row>
    <row r="208" spans="2:9" ht="25.5" customHeight="1" x14ac:dyDescent="0.45">
      <c r="B208" s="271" t="s">
        <v>356</v>
      </c>
      <c r="C208" s="250"/>
      <c r="D208" s="239"/>
      <c r="E208" s="95"/>
      <c r="F208" s="96"/>
      <c r="G208" s="97"/>
      <c r="H208" s="73"/>
      <c r="I208" s="255"/>
    </row>
    <row r="209" spans="2:9" ht="25.5" customHeight="1" x14ac:dyDescent="0.45">
      <c r="B209" s="235" t="s">
        <v>357</v>
      </c>
      <c r="C209" s="250"/>
      <c r="D209" s="239"/>
      <c r="E209" s="95"/>
      <c r="F209" s="96"/>
      <c r="G209" s="97"/>
      <c r="H209" s="73"/>
      <c r="I209" s="255"/>
    </row>
    <row r="210" spans="2:9" ht="25.5" customHeight="1" x14ac:dyDescent="0.45">
      <c r="B210" s="235" t="s">
        <v>358</v>
      </c>
      <c r="C210" s="250"/>
      <c r="D210" s="239"/>
      <c r="E210" s="95"/>
      <c r="F210" s="96"/>
      <c r="G210" s="97"/>
      <c r="H210" s="73"/>
      <c r="I210" s="255"/>
    </row>
    <row r="211" spans="2:9" ht="25.5" customHeight="1" x14ac:dyDescent="0.45">
      <c r="B211" s="235" t="s">
        <v>359</v>
      </c>
      <c r="C211" s="250"/>
      <c r="D211" s="239"/>
      <c r="E211" s="95"/>
      <c r="F211" s="96"/>
      <c r="G211" s="97"/>
      <c r="H211" s="73"/>
      <c r="I211" s="255"/>
    </row>
    <row r="212" spans="2:9" ht="25.5" customHeight="1" thickBot="1" x14ac:dyDescent="0.5">
      <c r="B212" s="388" t="s">
        <v>360</v>
      </c>
      <c r="C212" s="400"/>
      <c r="D212" s="276"/>
      <c r="E212" s="389"/>
      <c r="F212" s="403"/>
      <c r="G212" s="378"/>
      <c r="H212" s="377"/>
      <c r="I212" s="391"/>
    </row>
    <row r="213" spans="2:9" ht="25.5" customHeight="1" x14ac:dyDescent="0.45">
      <c r="B213" s="404"/>
      <c r="C213" s="401"/>
      <c r="D213" s="405"/>
      <c r="E213" s="405"/>
      <c r="F213" s="401"/>
      <c r="G213" s="406"/>
      <c r="H213" s="407"/>
      <c r="I213" s="408"/>
    </row>
    <row r="214" spans="2:9" ht="25.5" customHeight="1" x14ac:dyDescent="0.45">
      <c r="B214" s="261" t="s">
        <v>361</v>
      </c>
      <c r="C214" s="250"/>
      <c r="D214" s="239"/>
      <c r="E214" s="95"/>
      <c r="F214" s="96"/>
      <c r="G214" s="97"/>
      <c r="H214" s="73"/>
      <c r="I214" s="255"/>
    </row>
    <row r="215" spans="2:9" ht="25.5" customHeight="1" x14ac:dyDescent="0.45">
      <c r="B215" s="235"/>
      <c r="C215" s="250"/>
      <c r="D215" s="239"/>
      <c r="E215" s="95"/>
      <c r="F215" s="96"/>
      <c r="G215" s="97"/>
      <c r="H215" s="73"/>
      <c r="I215" s="255"/>
    </row>
    <row r="216" spans="2:9" ht="25.5" customHeight="1" x14ac:dyDescent="0.45">
      <c r="B216" s="235"/>
      <c r="C216" s="250"/>
      <c r="D216" s="239"/>
      <c r="E216" s="95"/>
      <c r="F216" s="96"/>
      <c r="G216" s="97"/>
      <c r="H216" s="73"/>
      <c r="I216" s="255"/>
    </row>
    <row r="217" spans="2:9" ht="25.5" customHeight="1" x14ac:dyDescent="0.45">
      <c r="B217" s="235"/>
      <c r="C217" s="250"/>
      <c r="D217" s="239"/>
      <c r="E217" s="95"/>
      <c r="F217" s="96"/>
      <c r="G217" s="97"/>
      <c r="H217" s="73"/>
      <c r="I217" s="255"/>
    </row>
    <row r="218" spans="2:9" ht="25.5" customHeight="1" x14ac:dyDescent="0.45">
      <c r="B218" s="235"/>
      <c r="C218" s="250"/>
      <c r="D218" s="239"/>
      <c r="E218" s="95"/>
      <c r="F218" s="96"/>
      <c r="G218" s="97"/>
      <c r="H218" s="73"/>
      <c r="I218" s="255"/>
    </row>
    <row r="219" spans="2:9" ht="25.5" customHeight="1" x14ac:dyDescent="0.45">
      <c r="B219" s="235"/>
      <c r="C219" s="250"/>
      <c r="D219" s="239"/>
      <c r="E219" s="95"/>
      <c r="F219" s="96"/>
      <c r="G219" s="97"/>
      <c r="H219" s="73"/>
      <c r="I219" s="255"/>
    </row>
    <row r="220" spans="2:9" ht="25.5" customHeight="1" x14ac:dyDescent="0.45">
      <c r="B220" s="235"/>
      <c r="C220" s="250"/>
      <c r="D220" s="239"/>
      <c r="E220" s="95"/>
      <c r="F220" s="96"/>
      <c r="G220" s="97"/>
      <c r="H220" s="73"/>
      <c r="I220" s="255"/>
    </row>
    <row r="221" spans="2:9" ht="25.5" customHeight="1" x14ac:dyDescent="0.45">
      <c r="B221" s="235"/>
      <c r="C221" s="250"/>
      <c r="D221" s="239"/>
      <c r="E221" s="95"/>
      <c r="F221" s="96"/>
      <c r="G221" s="97"/>
      <c r="H221" s="73"/>
      <c r="I221" s="255"/>
    </row>
    <row r="222" spans="2:9" ht="25.5" customHeight="1" x14ac:dyDescent="0.45">
      <c r="B222" s="235"/>
      <c r="C222" s="250"/>
      <c r="D222" s="239"/>
      <c r="E222" s="95"/>
      <c r="F222" s="96"/>
      <c r="G222" s="97"/>
      <c r="H222" s="73"/>
      <c r="I222" s="255"/>
    </row>
    <row r="223" spans="2:9" ht="25.5" customHeight="1" x14ac:dyDescent="0.45">
      <c r="B223" s="235"/>
      <c r="C223" s="250"/>
      <c r="D223" s="239"/>
      <c r="E223" s="95"/>
      <c r="F223" s="96"/>
      <c r="G223" s="97"/>
      <c r="H223" s="73"/>
      <c r="I223" s="255"/>
    </row>
    <row r="224" spans="2:9" ht="25.5" customHeight="1" x14ac:dyDescent="0.45">
      <c r="B224" s="235"/>
      <c r="C224" s="250"/>
      <c r="D224" s="239"/>
      <c r="E224" s="95"/>
      <c r="F224" s="96"/>
      <c r="G224" s="97"/>
      <c r="H224" s="73"/>
      <c r="I224" s="255"/>
    </row>
    <row r="225" spans="2:9" ht="25.5" customHeight="1" x14ac:dyDescent="0.45">
      <c r="B225" s="235" t="s">
        <v>362</v>
      </c>
      <c r="C225" s="250"/>
      <c r="D225" s="239"/>
      <c r="E225" s="95"/>
      <c r="F225" s="96"/>
      <c r="G225" s="97"/>
      <c r="H225" s="73"/>
      <c r="I225" s="255"/>
    </row>
    <row r="226" spans="2:9" ht="25.5" customHeight="1" x14ac:dyDescent="0.45">
      <c r="B226" s="235" t="s">
        <v>363</v>
      </c>
      <c r="C226" s="250"/>
      <c r="D226" s="239"/>
      <c r="E226" s="95"/>
      <c r="F226" s="96"/>
      <c r="G226" s="97"/>
      <c r="H226" s="73"/>
      <c r="I226" s="255"/>
    </row>
    <row r="227" spans="2:9" ht="25.5" customHeight="1" x14ac:dyDescent="0.45">
      <c r="B227" s="235" t="s">
        <v>364</v>
      </c>
      <c r="C227" s="250"/>
      <c r="D227" s="239"/>
      <c r="E227" s="95"/>
      <c r="F227" s="96"/>
      <c r="G227" s="97"/>
      <c r="H227" s="73"/>
      <c r="I227" s="255"/>
    </row>
    <row r="228" spans="2:9" ht="25.5" customHeight="1" x14ac:dyDescent="0.45">
      <c r="B228" s="235" t="s">
        <v>365</v>
      </c>
      <c r="C228" s="250"/>
      <c r="D228" s="239"/>
      <c r="E228" s="95"/>
      <c r="F228" s="96"/>
      <c r="G228" s="97"/>
      <c r="H228" s="73"/>
      <c r="I228" s="255"/>
    </row>
    <row r="229" spans="2:9" ht="25.5" customHeight="1" x14ac:dyDescent="0.45">
      <c r="B229" s="235" t="s">
        <v>366</v>
      </c>
      <c r="C229" s="250"/>
      <c r="D229" s="239"/>
      <c r="E229" s="95"/>
      <c r="F229" s="96"/>
      <c r="G229" s="97"/>
      <c r="H229" s="73"/>
      <c r="I229" s="255"/>
    </row>
    <row r="230" spans="2:9" ht="25.5" customHeight="1" x14ac:dyDescent="0.45">
      <c r="B230" s="235" t="s">
        <v>367</v>
      </c>
      <c r="C230" s="250"/>
      <c r="D230" s="239"/>
      <c r="E230" s="95"/>
      <c r="F230" s="96"/>
      <c r="G230" s="97"/>
      <c r="H230" s="73"/>
      <c r="I230" s="255"/>
    </row>
    <row r="231" spans="2:9" ht="25.5" customHeight="1" x14ac:dyDescent="0.45">
      <c r="B231" s="235" t="s">
        <v>368</v>
      </c>
      <c r="C231" s="250"/>
      <c r="D231" s="239"/>
      <c r="E231" s="95"/>
      <c r="F231" s="96"/>
      <c r="G231" s="97"/>
      <c r="H231" s="73"/>
      <c r="I231" s="255"/>
    </row>
    <row r="232" spans="2:9" ht="25.5" customHeight="1" x14ac:dyDescent="0.45">
      <c r="B232" s="235" t="s">
        <v>369</v>
      </c>
      <c r="C232" s="250"/>
      <c r="D232" s="239"/>
      <c r="E232" s="95"/>
      <c r="F232" s="96"/>
      <c r="G232" s="97"/>
      <c r="H232" s="73"/>
      <c r="I232" s="255"/>
    </row>
    <row r="233" spans="2:9" ht="25.5" customHeight="1" x14ac:dyDescent="0.45">
      <c r="B233" s="235" t="s">
        <v>370</v>
      </c>
      <c r="C233" s="250"/>
      <c r="D233" s="239"/>
      <c r="E233" s="95"/>
      <c r="F233" s="96"/>
      <c r="G233" s="97"/>
      <c r="H233" s="73"/>
      <c r="I233" s="255"/>
    </row>
    <row r="234" spans="2:9" ht="25.5" customHeight="1" x14ac:dyDescent="0.45">
      <c r="B234" s="235" t="s">
        <v>371</v>
      </c>
      <c r="C234" s="250"/>
      <c r="D234" s="239"/>
      <c r="E234" s="95"/>
      <c r="F234" s="96"/>
      <c r="G234" s="97"/>
      <c r="H234" s="73"/>
      <c r="I234" s="255"/>
    </row>
    <row r="235" spans="2:9" ht="25.5" customHeight="1" x14ac:dyDescent="0.45">
      <c r="B235" s="235" t="s">
        <v>372</v>
      </c>
      <c r="C235" s="250"/>
      <c r="D235" s="239"/>
      <c r="E235" s="95"/>
      <c r="F235" s="96"/>
      <c r="G235" s="97"/>
      <c r="H235" s="73"/>
      <c r="I235" s="255"/>
    </row>
    <row r="236" spans="2:9" ht="25.5" customHeight="1" x14ac:dyDescent="0.45">
      <c r="B236" s="235" t="s">
        <v>373</v>
      </c>
      <c r="C236" s="250"/>
      <c r="D236" s="239"/>
      <c r="E236" s="95"/>
      <c r="F236" s="96"/>
      <c r="G236" s="97"/>
      <c r="H236" s="73"/>
      <c r="I236" s="255"/>
    </row>
    <row r="237" spans="2:9" ht="25.5" customHeight="1" x14ac:dyDescent="0.45">
      <c r="B237" s="261"/>
      <c r="C237" s="250"/>
      <c r="D237" s="239"/>
      <c r="E237" s="95"/>
      <c r="F237" s="96"/>
      <c r="G237" s="97"/>
      <c r="H237" s="73"/>
      <c r="I237" s="255"/>
    </row>
    <row r="238" spans="2:9" ht="25.5" customHeight="1" thickBot="1" x14ac:dyDescent="0.5">
      <c r="B238" s="388"/>
      <c r="C238" s="400"/>
      <c r="D238" s="276"/>
      <c r="E238" s="389"/>
      <c r="F238" s="403"/>
      <c r="G238" s="378"/>
      <c r="H238" s="377"/>
      <c r="I238" s="391"/>
    </row>
    <row r="239" spans="2:9" ht="25.5" customHeight="1" x14ac:dyDescent="0.45">
      <c r="B239" s="392" t="s">
        <v>420</v>
      </c>
      <c r="C239" s="409"/>
      <c r="D239" s="410"/>
      <c r="E239" s="395"/>
      <c r="F239" s="396"/>
      <c r="G239" s="397"/>
      <c r="H239" s="396"/>
      <c r="I239" s="411"/>
    </row>
    <row r="240" spans="2:9" ht="25.5" customHeight="1" x14ac:dyDescent="0.45">
      <c r="B240" s="294" t="s">
        <v>421</v>
      </c>
      <c r="C240" s="332"/>
      <c r="D240" s="333"/>
      <c r="E240" s="326"/>
      <c r="F240" s="315"/>
      <c r="G240" s="327"/>
      <c r="H240" s="315"/>
      <c r="I240" s="328"/>
    </row>
    <row r="241" spans="2:9" ht="25.5" customHeight="1" x14ac:dyDescent="0.45">
      <c r="B241" s="294" t="s">
        <v>422</v>
      </c>
      <c r="C241" s="334"/>
      <c r="D241" s="335">
        <v>1200</v>
      </c>
      <c r="E241" s="309">
        <v>1200</v>
      </c>
      <c r="F241" s="306" t="s">
        <v>325</v>
      </c>
      <c r="G241" s="310" t="s">
        <v>325</v>
      </c>
      <c r="H241" s="283" t="s">
        <v>91</v>
      </c>
      <c r="I241" s="308" t="s">
        <v>663</v>
      </c>
    </row>
    <row r="242" spans="2:9" ht="25.5" customHeight="1" x14ac:dyDescent="0.45">
      <c r="B242" s="294" t="s">
        <v>424</v>
      </c>
      <c r="C242" s="336"/>
      <c r="D242" s="337"/>
      <c r="E242" s="338"/>
      <c r="F242" s="339"/>
      <c r="G242" s="340"/>
      <c r="H242" s="283"/>
      <c r="I242" s="285" t="s">
        <v>44</v>
      </c>
    </row>
    <row r="243" spans="2:9" ht="25.5" customHeight="1" x14ac:dyDescent="0.45">
      <c r="B243" s="261" t="s">
        <v>102</v>
      </c>
      <c r="C243" s="198"/>
      <c r="D243" s="196"/>
      <c r="E243" s="35"/>
      <c r="F243" s="70"/>
      <c r="G243" s="87"/>
      <c r="H243" s="25"/>
      <c r="I243" s="229"/>
    </row>
    <row r="244" spans="2:9" ht="25.5" customHeight="1" x14ac:dyDescent="0.45">
      <c r="B244" s="235" t="s">
        <v>425</v>
      </c>
      <c r="C244" s="198"/>
      <c r="D244" s="196"/>
      <c r="E244" s="35"/>
      <c r="F244" s="70"/>
      <c r="G244" s="87"/>
      <c r="H244" s="25"/>
      <c r="I244" s="243"/>
    </row>
    <row r="245" spans="2:9" ht="25.5" customHeight="1" x14ac:dyDescent="0.45">
      <c r="B245" s="235" t="s">
        <v>426</v>
      </c>
      <c r="C245" s="198"/>
      <c r="D245" s="196"/>
      <c r="E245" s="35"/>
      <c r="F245" s="70"/>
      <c r="G245" s="87"/>
      <c r="H245" s="25"/>
      <c r="I245" s="243"/>
    </row>
    <row r="246" spans="2:9" ht="25.5" customHeight="1" x14ac:dyDescent="0.45">
      <c r="B246" s="235" t="s">
        <v>427</v>
      </c>
      <c r="C246" s="198"/>
      <c r="D246" s="196"/>
      <c r="E246" s="35"/>
      <c r="F246" s="70"/>
      <c r="G246" s="87"/>
      <c r="H246" s="25"/>
      <c r="I246" s="243"/>
    </row>
    <row r="247" spans="2:9" ht="25.5" customHeight="1" x14ac:dyDescent="0.45">
      <c r="B247" s="235" t="s">
        <v>428</v>
      </c>
      <c r="C247" s="198"/>
      <c r="D247" s="196"/>
      <c r="E247" s="35"/>
      <c r="F247" s="70"/>
      <c r="G247" s="87"/>
      <c r="H247" s="25"/>
      <c r="I247" s="243"/>
    </row>
    <row r="248" spans="2:9" ht="25.5" customHeight="1" x14ac:dyDescent="0.45">
      <c r="B248" s="235" t="s">
        <v>429</v>
      </c>
      <c r="C248" s="198"/>
      <c r="D248" s="196"/>
      <c r="E248" s="35"/>
      <c r="F248" s="70"/>
      <c r="G248" s="87"/>
      <c r="H248" s="25"/>
      <c r="I248" s="243"/>
    </row>
    <row r="249" spans="2:9" ht="25.5" customHeight="1" x14ac:dyDescent="0.45">
      <c r="B249" s="235" t="s">
        <v>430</v>
      </c>
      <c r="C249" s="198"/>
      <c r="D249" s="196"/>
      <c r="E249" s="35"/>
      <c r="F249" s="70"/>
      <c r="G249" s="87"/>
      <c r="H249" s="25"/>
      <c r="I249" s="243"/>
    </row>
    <row r="250" spans="2:9" ht="25.5" customHeight="1" x14ac:dyDescent="0.45">
      <c r="B250" s="235" t="s">
        <v>431</v>
      </c>
      <c r="C250" s="198"/>
      <c r="D250" s="196"/>
      <c r="E250" s="35"/>
      <c r="F250" s="70"/>
      <c r="G250" s="87"/>
      <c r="H250" s="25"/>
      <c r="I250" s="243"/>
    </row>
    <row r="251" spans="2:9" ht="25.5" customHeight="1" x14ac:dyDescent="0.45">
      <c r="B251" s="235" t="s">
        <v>432</v>
      </c>
      <c r="C251" s="198"/>
      <c r="D251" s="196"/>
      <c r="E251" s="35"/>
      <c r="F251" s="70"/>
      <c r="G251" s="87"/>
      <c r="H251" s="25"/>
      <c r="I251" s="243"/>
    </row>
    <row r="252" spans="2:9" ht="25.5" customHeight="1" x14ac:dyDescent="0.45">
      <c r="B252" s="235" t="s">
        <v>433</v>
      </c>
      <c r="C252" s="198"/>
      <c r="D252" s="196"/>
      <c r="E252" s="35"/>
      <c r="F252" s="70"/>
      <c r="G252" s="87"/>
      <c r="H252" s="25"/>
      <c r="I252" s="243"/>
    </row>
    <row r="253" spans="2:9" ht="25.5" customHeight="1" x14ac:dyDescent="0.45">
      <c r="B253" s="235" t="s">
        <v>434</v>
      </c>
      <c r="C253" s="198"/>
      <c r="D253" s="196"/>
      <c r="E253" s="35"/>
      <c r="F253" s="70"/>
      <c r="G253" s="87"/>
      <c r="H253" s="25"/>
      <c r="I253" s="243"/>
    </row>
    <row r="254" spans="2:9" ht="25.5" customHeight="1" x14ac:dyDescent="0.45">
      <c r="B254" s="235" t="s">
        <v>435</v>
      </c>
      <c r="C254" s="198"/>
      <c r="D254" s="196"/>
      <c r="E254" s="35"/>
      <c r="F254" s="70"/>
      <c r="G254" s="87"/>
      <c r="H254" s="25"/>
      <c r="I254" s="243"/>
    </row>
    <row r="255" spans="2:9" ht="25.5" customHeight="1" x14ac:dyDescent="0.45">
      <c r="B255" s="235" t="s">
        <v>436</v>
      </c>
      <c r="C255" s="198"/>
      <c r="D255" s="196"/>
      <c r="E255" s="35"/>
      <c r="F255" s="70"/>
      <c r="G255" s="87"/>
      <c r="H255" s="25"/>
      <c r="I255" s="243"/>
    </row>
    <row r="256" spans="2:9" ht="25.5" customHeight="1" x14ac:dyDescent="0.45">
      <c r="B256" s="235" t="s">
        <v>437</v>
      </c>
      <c r="C256" s="198"/>
      <c r="D256" s="196"/>
      <c r="E256" s="35"/>
      <c r="F256" s="70"/>
      <c r="G256" s="87"/>
      <c r="H256" s="25"/>
      <c r="I256" s="243"/>
    </row>
    <row r="257" spans="2:9" ht="25.5" customHeight="1" x14ac:dyDescent="0.45">
      <c r="B257" s="235" t="s">
        <v>438</v>
      </c>
      <c r="C257" s="198"/>
      <c r="D257" s="196"/>
      <c r="E257" s="35"/>
      <c r="F257" s="70"/>
      <c r="G257" s="87"/>
      <c r="H257" s="25"/>
      <c r="I257" s="243"/>
    </row>
    <row r="258" spans="2:9" ht="25.5" customHeight="1" x14ac:dyDescent="0.45">
      <c r="B258" s="235" t="s">
        <v>439</v>
      </c>
      <c r="C258" s="198"/>
      <c r="D258" s="196"/>
      <c r="E258" s="35"/>
      <c r="F258" s="70"/>
      <c r="G258" s="87"/>
      <c r="H258" s="25"/>
      <c r="I258" s="243"/>
    </row>
    <row r="259" spans="2:9" ht="25.5" customHeight="1" x14ac:dyDescent="0.45">
      <c r="B259" s="235" t="s">
        <v>440</v>
      </c>
      <c r="C259" s="198"/>
      <c r="D259" s="196"/>
      <c r="E259" s="35"/>
      <c r="F259" s="70"/>
      <c r="G259" s="87"/>
      <c r="H259" s="25"/>
      <c r="I259" s="243"/>
    </row>
    <row r="260" spans="2:9" ht="25.5" customHeight="1" x14ac:dyDescent="0.45">
      <c r="B260" s="235" t="s">
        <v>441</v>
      </c>
      <c r="C260" s="198"/>
      <c r="D260" s="196"/>
      <c r="E260" s="35"/>
      <c r="F260" s="70"/>
      <c r="G260" s="87"/>
      <c r="H260" s="25"/>
      <c r="I260" s="243"/>
    </row>
    <row r="261" spans="2:9" ht="25.5" customHeight="1" x14ac:dyDescent="0.45">
      <c r="B261" s="235" t="s">
        <v>442</v>
      </c>
      <c r="C261" s="198"/>
      <c r="D261" s="196"/>
      <c r="E261" s="35"/>
      <c r="F261" s="70"/>
      <c r="G261" s="87"/>
      <c r="H261" s="25"/>
      <c r="I261" s="243"/>
    </row>
    <row r="262" spans="2:9" ht="25.5" customHeight="1" x14ac:dyDescent="0.45">
      <c r="B262" s="235" t="s">
        <v>443</v>
      </c>
      <c r="C262" s="198"/>
      <c r="D262" s="196"/>
      <c r="E262" s="35"/>
      <c r="F262" s="70"/>
      <c r="G262" s="87"/>
      <c r="H262" s="25"/>
      <c r="I262" s="243"/>
    </row>
    <row r="263" spans="2:9" ht="25.5" customHeight="1" x14ac:dyDescent="0.45">
      <c r="B263" s="235" t="s">
        <v>444</v>
      </c>
      <c r="C263" s="198"/>
      <c r="D263" s="196"/>
      <c r="E263" s="35"/>
      <c r="F263" s="70"/>
      <c r="G263" s="87"/>
      <c r="H263" s="25"/>
      <c r="I263" s="243"/>
    </row>
    <row r="264" spans="2:9" ht="25.5" customHeight="1" thickBot="1" x14ac:dyDescent="0.5">
      <c r="B264" s="234"/>
      <c r="C264" s="412"/>
      <c r="D264" s="413"/>
      <c r="E264" s="414"/>
      <c r="F264" s="415"/>
      <c r="G264" s="106"/>
      <c r="H264" s="32"/>
      <c r="I264" s="416"/>
    </row>
    <row r="265" spans="2:9" ht="25.5" customHeight="1" x14ac:dyDescent="0.45">
      <c r="B265" s="417" t="s">
        <v>445</v>
      </c>
      <c r="C265" s="418"/>
      <c r="D265" s="419"/>
      <c r="E265" s="419"/>
      <c r="F265" s="418"/>
      <c r="G265" s="420"/>
      <c r="H265" s="418"/>
      <c r="I265" s="421"/>
    </row>
    <row r="266" spans="2:9" ht="25.5" customHeight="1" x14ac:dyDescent="0.45">
      <c r="B266" s="422" t="s">
        <v>446</v>
      </c>
      <c r="C266" s="423"/>
      <c r="D266" s="424"/>
      <c r="E266" s="424"/>
      <c r="F266" s="423"/>
      <c r="G266" s="425"/>
      <c r="H266" s="423"/>
      <c r="I266" s="426"/>
    </row>
    <row r="267" spans="2:9" ht="25.5" customHeight="1" x14ac:dyDescent="0.45">
      <c r="B267" s="427"/>
      <c r="C267" s="423"/>
      <c r="D267" s="424"/>
      <c r="E267" s="424"/>
      <c r="F267" s="423"/>
      <c r="G267" s="425"/>
      <c r="H267" s="423"/>
      <c r="I267" s="426"/>
    </row>
    <row r="268" spans="2:9" ht="25.5" customHeight="1" x14ac:dyDescent="0.45">
      <c r="B268" s="427"/>
      <c r="C268" s="423"/>
      <c r="D268" s="424"/>
      <c r="E268" s="424"/>
      <c r="F268" s="423"/>
      <c r="G268" s="425"/>
      <c r="H268" s="423"/>
      <c r="I268" s="426"/>
    </row>
    <row r="269" spans="2:9" ht="25.5" customHeight="1" x14ac:dyDescent="0.45">
      <c r="B269" s="427"/>
      <c r="C269" s="423"/>
      <c r="D269" s="424"/>
      <c r="E269" s="424"/>
      <c r="F269" s="423"/>
      <c r="G269" s="425"/>
      <c r="H269" s="423"/>
      <c r="I269" s="426"/>
    </row>
    <row r="270" spans="2:9" ht="25.5" customHeight="1" x14ac:dyDescent="0.45">
      <c r="B270" s="427"/>
      <c r="C270" s="423"/>
      <c r="D270" s="424"/>
      <c r="E270" s="424"/>
      <c r="F270" s="423"/>
      <c r="G270" s="425"/>
      <c r="H270" s="423"/>
      <c r="I270" s="426"/>
    </row>
    <row r="271" spans="2:9" ht="25.5" customHeight="1" x14ac:dyDescent="0.45">
      <c r="B271" s="427"/>
      <c r="C271" s="423"/>
      <c r="D271" s="424"/>
      <c r="E271" s="424"/>
      <c r="F271" s="423"/>
      <c r="G271" s="425"/>
      <c r="H271" s="423"/>
      <c r="I271" s="426"/>
    </row>
    <row r="272" spans="2:9" ht="25.5" customHeight="1" x14ac:dyDescent="0.45">
      <c r="B272" s="428"/>
      <c r="C272" s="423"/>
      <c r="D272" s="424"/>
      <c r="E272" s="424"/>
      <c r="F272" s="423"/>
      <c r="G272" s="425"/>
      <c r="H272" s="423"/>
      <c r="I272" s="426"/>
    </row>
    <row r="273" spans="2:9" ht="25.5" customHeight="1" x14ac:dyDescent="0.45">
      <c r="B273" s="428"/>
      <c r="C273" s="423"/>
      <c r="D273" s="424"/>
      <c r="E273" s="424"/>
      <c r="F273" s="423"/>
      <c r="G273" s="425"/>
      <c r="H273" s="423"/>
      <c r="I273" s="426"/>
    </row>
    <row r="274" spans="2:9" ht="25.5" customHeight="1" x14ac:dyDescent="0.45">
      <c r="B274" s="429" t="s">
        <v>602</v>
      </c>
      <c r="C274" s="430" t="s">
        <v>664</v>
      </c>
      <c r="D274" s="431">
        <v>2000</v>
      </c>
      <c r="E274" s="431">
        <v>2000</v>
      </c>
      <c r="F274" s="430" t="s">
        <v>52</v>
      </c>
      <c r="G274" s="432" t="s">
        <v>607</v>
      </c>
      <c r="H274" s="433" t="s">
        <v>605</v>
      </c>
      <c r="I274" s="434" t="s">
        <v>663</v>
      </c>
    </row>
    <row r="275" spans="2:9" ht="25.5" customHeight="1" x14ac:dyDescent="0.45">
      <c r="B275" s="435" t="s">
        <v>102</v>
      </c>
      <c r="C275" s="436"/>
      <c r="D275" s="437"/>
      <c r="E275" s="424"/>
      <c r="F275" s="438"/>
      <c r="G275" s="439"/>
      <c r="H275" s="440"/>
      <c r="I275" s="426" t="s">
        <v>44</v>
      </c>
    </row>
    <row r="276" spans="2:9" ht="25.5" customHeight="1" x14ac:dyDescent="0.45">
      <c r="B276" s="441" t="s">
        <v>606</v>
      </c>
      <c r="C276" s="436"/>
      <c r="D276" s="437"/>
      <c r="E276" s="424"/>
      <c r="F276" s="438"/>
      <c r="G276" s="439"/>
      <c r="H276" s="440"/>
      <c r="I276" s="426"/>
    </row>
    <row r="277" spans="2:9" ht="25.5" customHeight="1" x14ac:dyDescent="0.45">
      <c r="B277" s="441" t="s">
        <v>608</v>
      </c>
      <c r="C277" s="436"/>
      <c r="D277" s="437"/>
      <c r="E277" s="424"/>
      <c r="F277" s="438"/>
      <c r="G277" s="439"/>
      <c r="H277" s="440"/>
      <c r="I277" s="442"/>
    </row>
    <row r="278" spans="2:9" ht="25.5" customHeight="1" x14ac:dyDescent="0.45">
      <c r="B278" s="441" t="s">
        <v>659</v>
      </c>
      <c r="C278" s="436"/>
      <c r="D278" s="437"/>
      <c r="E278" s="424"/>
      <c r="F278" s="438"/>
      <c r="G278" s="439"/>
      <c r="H278" s="440"/>
      <c r="I278" s="442"/>
    </row>
    <row r="279" spans="2:9" ht="25.5" customHeight="1" x14ac:dyDescent="0.45">
      <c r="B279" s="441" t="s">
        <v>611</v>
      </c>
      <c r="C279" s="436"/>
      <c r="D279" s="437"/>
      <c r="E279" s="424"/>
      <c r="F279" s="438"/>
      <c r="G279" s="439"/>
      <c r="H279" s="440"/>
      <c r="I279" s="442"/>
    </row>
    <row r="280" spans="2:9" ht="25.5" customHeight="1" x14ac:dyDescent="0.45">
      <c r="B280" s="441" t="s">
        <v>613</v>
      </c>
      <c r="C280" s="436"/>
      <c r="D280" s="437"/>
      <c r="E280" s="424"/>
      <c r="F280" s="438"/>
      <c r="G280" s="439"/>
      <c r="H280" s="440"/>
      <c r="I280" s="442"/>
    </row>
    <row r="281" spans="2:9" ht="25.5" customHeight="1" thickBot="1" x14ac:dyDescent="0.5">
      <c r="B281" s="443"/>
      <c r="C281" s="444"/>
      <c r="D281" s="445"/>
      <c r="E281" s="445"/>
      <c r="F281" s="446"/>
      <c r="G281" s="447"/>
      <c r="H281" s="446"/>
      <c r="I281" s="448"/>
    </row>
    <row r="282" spans="2:9" ht="15.75" customHeight="1" x14ac:dyDescent="0.45">
      <c r="C282" s="185"/>
      <c r="E282" s="186"/>
    </row>
    <row r="283" spans="2:9" ht="15.75" customHeight="1" x14ac:dyDescent="0.45">
      <c r="C283" s="185"/>
      <c r="E283" s="186"/>
    </row>
    <row r="284" spans="2:9" ht="15.75" customHeight="1" x14ac:dyDescent="0.45">
      <c r="C284" s="185"/>
      <c r="E284" s="186"/>
    </row>
    <row r="285" spans="2:9" ht="15.75" customHeight="1" x14ac:dyDescent="0.45">
      <c r="C285" s="185"/>
      <c r="E285" s="186"/>
    </row>
    <row r="286" spans="2:9" ht="15.75" customHeight="1" x14ac:dyDescent="0.45">
      <c r="C286" s="185"/>
      <c r="E286" s="186"/>
    </row>
    <row r="287" spans="2:9" ht="15.75" customHeight="1" x14ac:dyDescent="0.45">
      <c r="C287" s="185"/>
      <c r="E287" s="186"/>
    </row>
    <row r="288" spans="2:9" ht="15.75" customHeight="1" x14ac:dyDescent="0.45">
      <c r="C288" s="185"/>
      <c r="E288" s="186"/>
    </row>
    <row r="289" spans="3:5" ht="15.75" customHeight="1" x14ac:dyDescent="0.45">
      <c r="C289" s="185"/>
      <c r="E289" s="186"/>
    </row>
    <row r="290" spans="3:5" ht="15.75" customHeight="1" x14ac:dyDescent="0.45">
      <c r="C290" s="185"/>
      <c r="E290" s="186"/>
    </row>
    <row r="291" spans="3:5" ht="15.75" customHeight="1" x14ac:dyDescent="0.45">
      <c r="C291" s="185"/>
      <c r="E291" s="186"/>
    </row>
    <row r="292" spans="3:5" ht="15.75" customHeight="1" x14ac:dyDescent="0.45">
      <c r="C292" s="185"/>
      <c r="E292" s="186"/>
    </row>
    <row r="293" spans="3:5" ht="15.75" customHeight="1" x14ac:dyDescent="0.45">
      <c r="C293" s="185"/>
      <c r="E293" s="186"/>
    </row>
    <row r="294" spans="3:5" ht="15.75" customHeight="1" x14ac:dyDescent="0.45">
      <c r="C294" s="185"/>
      <c r="E294" s="186"/>
    </row>
    <row r="295" spans="3:5" ht="15.75" customHeight="1" x14ac:dyDescent="0.45">
      <c r="C295" s="185"/>
      <c r="E295" s="186"/>
    </row>
    <row r="296" spans="3:5" ht="15.75" customHeight="1" x14ac:dyDescent="0.45">
      <c r="C296" s="185"/>
      <c r="E296" s="186"/>
    </row>
    <row r="297" spans="3:5" ht="15.75" customHeight="1" x14ac:dyDescent="0.45">
      <c r="C297" s="185"/>
      <c r="E297" s="186"/>
    </row>
    <row r="298" spans="3:5" ht="15.75" customHeight="1" x14ac:dyDescent="0.45">
      <c r="C298" s="185"/>
      <c r="E298" s="186"/>
    </row>
    <row r="299" spans="3:5" ht="15.75" customHeight="1" x14ac:dyDescent="0.45">
      <c r="C299" s="185"/>
      <c r="E299" s="186"/>
    </row>
    <row r="300" spans="3:5" ht="15.75" customHeight="1" x14ac:dyDescent="0.45">
      <c r="C300" s="185"/>
      <c r="E300" s="186"/>
    </row>
    <row r="301" spans="3:5" ht="15.75" customHeight="1" x14ac:dyDescent="0.45">
      <c r="C301" s="185"/>
      <c r="E301" s="186"/>
    </row>
    <row r="302" spans="3:5" ht="15.75" customHeight="1" x14ac:dyDescent="0.45">
      <c r="C302" s="185"/>
      <c r="E302" s="186"/>
    </row>
    <row r="303" spans="3:5" ht="15.75" customHeight="1" x14ac:dyDescent="0.45">
      <c r="C303" s="185"/>
      <c r="E303" s="186"/>
    </row>
    <row r="304" spans="3:5" ht="15.75" customHeight="1" x14ac:dyDescent="0.45">
      <c r="C304" s="185"/>
      <c r="E304" s="186"/>
    </row>
    <row r="305" spans="3:5" ht="15.75" customHeight="1" x14ac:dyDescent="0.45">
      <c r="C305" s="185"/>
      <c r="E305" s="186"/>
    </row>
    <row r="306" spans="3:5" ht="15.75" customHeight="1" x14ac:dyDescent="0.45">
      <c r="C306" s="185"/>
      <c r="E306" s="186"/>
    </row>
    <row r="307" spans="3:5" ht="15.75" customHeight="1" x14ac:dyDescent="0.45">
      <c r="C307" s="185"/>
      <c r="E307" s="186"/>
    </row>
    <row r="308" spans="3:5" ht="15.75" customHeight="1" x14ac:dyDescent="0.45">
      <c r="C308" s="185"/>
      <c r="E308" s="186"/>
    </row>
    <row r="309" spans="3:5" ht="15.75" customHeight="1" x14ac:dyDescent="0.45">
      <c r="C309" s="185"/>
      <c r="E309" s="186"/>
    </row>
    <row r="310" spans="3:5" ht="15.75" customHeight="1" x14ac:dyDescent="0.45">
      <c r="C310" s="185"/>
      <c r="E310" s="186"/>
    </row>
    <row r="311" spans="3:5" ht="15.75" customHeight="1" x14ac:dyDescent="0.45">
      <c r="C311" s="185"/>
      <c r="E311" s="186"/>
    </row>
    <row r="312" spans="3:5" ht="15.75" customHeight="1" x14ac:dyDescent="0.45">
      <c r="C312" s="185"/>
      <c r="E312" s="186"/>
    </row>
    <row r="313" spans="3:5" ht="15.75" customHeight="1" x14ac:dyDescent="0.45">
      <c r="C313" s="185"/>
      <c r="E313" s="186"/>
    </row>
    <row r="314" spans="3:5" ht="15.75" customHeight="1" x14ac:dyDescent="0.45">
      <c r="C314" s="185"/>
      <c r="E314" s="186"/>
    </row>
    <row r="315" spans="3:5" ht="15.75" customHeight="1" x14ac:dyDescent="0.45">
      <c r="C315" s="185"/>
      <c r="E315" s="186"/>
    </row>
    <row r="316" spans="3:5" ht="15.75" customHeight="1" x14ac:dyDescent="0.45">
      <c r="C316" s="185"/>
      <c r="E316" s="186"/>
    </row>
    <row r="317" spans="3:5" ht="15.75" customHeight="1" x14ac:dyDescent="0.45">
      <c r="C317" s="185"/>
      <c r="E317" s="186"/>
    </row>
    <row r="318" spans="3:5" ht="15.75" customHeight="1" x14ac:dyDescent="0.45">
      <c r="C318" s="185"/>
      <c r="E318" s="186"/>
    </row>
    <row r="319" spans="3:5" ht="15.75" customHeight="1" x14ac:dyDescent="0.45">
      <c r="C319" s="185"/>
      <c r="E319" s="186"/>
    </row>
    <row r="320" spans="3:5" ht="15.75" customHeight="1" x14ac:dyDescent="0.45">
      <c r="C320" s="185"/>
      <c r="E320" s="186"/>
    </row>
    <row r="321" spans="3:5" ht="15.75" customHeight="1" x14ac:dyDescent="0.45">
      <c r="C321" s="185"/>
      <c r="E321" s="186"/>
    </row>
    <row r="322" spans="3:5" ht="15.75" customHeight="1" x14ac:dyDescent="0.45">
      <c r="C322" s="185"/>
      <c r="E322" s="186"/>
    </row>
    <row r="323" spans="3:5" ht="15.75" customHeight="1" x14ac:dyDescent="0.45">
      <c r="C323" s="185"/>
      <c r="E323" s="186"/>
    </row>
    <row r="324" spans="3:5" ht="15.75" customHeight="1" x14ac:dyDescent="0.45">
      <c r="C324" s="185"/>
      <c r="E324" s="186"/>
    </row>
    <row r="325" spans="3:5" ht="15.75" customHeight="1" x14ac:dyDescent="0.45">
      <c r="C325" s="185"/>
      <c r="E325" s="186"/>
    </row>
    <row r="326" spans="3:5" ht="15.75" customHeight="1" x14ac:dyDescent="0.45">
      <c r="C326" s="185"/>
      <c r="E326" s="186"/>
    </row>
    <row r="327" spans="3:5" ht="15.75" customHeight="1" x14ac:dyDescent="0.45">
      <c r="C327" s="185"/>
      <c r="E327" s="186"/>
    </row>
    <row r="328" spans="3:5" ht="15.75" customHeight="1" x14ac:dyDescent="0.45">
      <c r="C328" s="185"/>
      <c r="E328" s="186"/>
    </row>
    <row r="329" spans="3:5" ht="15.75" customHeight="1" x14ac:dyDescent="0.45">
      <c r="C329" s="185"/>
      <c r="E329" s="186"/>
    </row>
    <row r="330" spans="3:5" ht="15.75" customHeight="1" x14ac:dyDescent="0.45">
      <c r="C330" s="185"/>
      <c r="E330" s="186"/>
    </row>
    <row r="331" spans="3:5" ht="15.75" customHeight="1" x14ac:dyDescent="0.45">
      <c r="C331" s="185"/>
      <c r="E331" s="186"/>
    </row>
    <row r="332" spans="3:5" ht="15.75" customHeight="1" x14ac:dyDescent="0.45">
      <c r="C332" s="185"/>
      <c r="E332" s="186"/>
    </row>
    <row r="333" spans="3:5" ht="15.75" customHeight="1" x14ac:dyDescent="0.45">
      <c r="C333" s="185"/>
      <c r="E333" s="186"/>
    </row>
    <row r="334" spans="3:5" ht="15.75" customHeight="1" x14ac:dyDescent="0.45">
      <c r="C334" s="185"/>
      <c r="E334" s="186"/>
    </row>
    <row r="335" spans="3:5" ht="15.75" customHeight="1" x14ac:dyDescent="0.45">
      <c r="C335" s="185"/>
      <c r="E335" s="186"/>
    </row>
    <row r="336" spans="3:5" ht="15.75" customHeight="1" x14ac:dyDescent="0.45">
      <c r="C336" s="185"/>
      <c r="E336" s="186"/>
    </row>
    <row r="337" spans="3:5" ht="15.75" customHeight="1" x14ac:dyDescent="0.45">
      <c r="C337" s="185"/>
      <c r="E337" s="186"/>
    </row>
    <row r="338" spans="3:5" ht="15.75" customHeight="1" x14ac:dyDescent="0.45">
      <c r="C338" s="185"/>
      <c r="E338" s="186"/>
    </row>
    <row r="339" spans="3:5" ht="15.75" customHeight="1" x14ac:dyDescent="0.45">
      <c r="C339" s="185"/>
      <c r="E339" s="186"/>
    </row>
    <row r="340" spans="3:5" ht="15.75" customHeight="1" x14ac:dyDescent="0.45">
      <c r="C340" s="185"/>
      <c r="E340" s="186"/>
    </row>
    <row r="341" spans="3:5" ht="15.75" customHeight="1" x14ac:dyDescent="0.45">
      <c r="C341" s="185"/>
      <c r="E341" s="186"/>
    </row>
    <row r="342" spans="3:5" ht="15.75" customHeight="1" x14ac:dyDescent="0.45">
      <c r="C342" s="185"/>
      <c r="E342" s="186"/>
    </row>
    <row r="343" spans="3:5" ht="15.75" customHeight="1" x14ac:dyDescent="0.45">
      <c r="C343" s="185"/>
      <c r="E343" s="186"/>
    </row>
    <row r="344" spans="3:5" ht="15.75" customHeight="1" x14ac:dyDescent="0.45">
      <c r="C344" s="185"/>
      <c r="E344" s="186"/>
    </row>
    <row r="345" spans="3:5" ht="15.75" customHeight="1" x14ac:dyDescent="0.45">
      <c r="C345" s="185"/>
      <c r="E345" s="186"/>
    </row>
    <row r="346" spans="3:5" ht="15.75" customHeight="1" x14ac:dyDescent="0.45">
      <c r="C346" s="185"/>
      <c r="E346" s="186"/>
    </row>
    <row r="347" spans="3:5" ht="15.75" customHeight="1" x14ac:dyDescent="0.45">
      <c r="C347" s="185"/>
      <c r="E347" s="186"/>
    </row>
    <row r="348" spans="3:5" ht="15.75" customHeight="1" x14ac:dyDescent="0.45">
      <c r="C348" s="185"/>
      <c r="E348" s="186"/>
    </row>
    <row r="349" spans="3:5" ht="15.75" customHeight="1" x14ac:dyDescent="0.45">
      <c r="C349" s="185"/>
      <c r="E349" s="186"/>
    </row>
    <row r="350" spans="3:5" ht="15.75" customHeight="1" x14ac:dyDescent="0.45">
      <c r="C350" s="185"/>
      <c r="E350" s="186"/>
    </row>
    <row r="351" spans="3:5" ht="15.75" customHeight="1" x14ac:dyDescent="0.45">
      <c r="C351" s="185"/>
      <c r="E351" s="186"/>
    </row>
    <row r="352" spans="3:5" ht="15.75" customHeight="1" x14ac:dyDescent="0.45">
      <c r="C352" s="185"/>
      <c r="E352" s="186"/>
    </row>
    <row r="353" spans="3:5" ht="15.75" customHeight="1" x14ac:dyDescent="0.45">
      <c r="C353" s="185"/>
      <c r="E353" s="186"/>
    </row>
    <row r="354" spans="3:5" ht="15.75" customHeight="1" x14ac:dyDescent="0.45">
      <c r="C354" s="185"/>
      <c r="E354" s="186"/>
    </row>
    <row r="355" spans="3:5" ht="15.75" customHeight="1" x14ac:dyDescent="0.45">
      <c r="C355" s="185"/>
      <c r="E355" s="186"/>
    </row>
    <row r="356" spans="3:5" ht="15.75" customHeight="1" x14ac:dyDescent="0.45">
      <c r="C356" s="185"/>
      <c r="E356" s="186"/>
    </row>
    <row r="357" spans="3:5" ht="15.75" customHeight="1" x14ac:dyDescent="0.45">
      <c r="C357" s="185"/>
      <c r="E357" s="186"/>
    </row>
    <row r="358" spans="3:5" ht="15.75" customHeight="1" x14ac:dyDescent="0.45">
      <c r="C358" s="185"/>
      <c r="E358" s="186"/>
    </row>
    <row r="359" spans="3:5" ht="15.75" customHeight="1" x14ac:dyDescent="0.45">
      <c r="C359" s="185"/>
      <c r="E359" s="186"/>
    </row>
    <row r="360" spans="3:5" ht="15.75" customHeight="1" x14ac:dyDescent="0.45">
      <c r="C360" s="185"/>
      <c r="E360" s="186"/>
    </row>
    <row r="361" spans="3:5" ht="15.75" customHeight="1" x14ac:dyDescent="0.45">
      <c r="C361" s="185"/>
      <c r="E361" s="186"/>
    </row>
    <row r="362" spans="3:5" ht="15.75" customHeight="1" x14ac:dyDescent="0.45">
      <c r="C362" s="185"/>
      <c r="E362" s="186"/>
    </row>
    <row r="363" spans="3:5" ht="15.75" customHeight="1" x14ac:dyDescent="0.45">
      <c r="C363" s="185"/>
      <c r="E363" s="186"/>
    </row>
    <row r="364" spans="3:5" ht="15.75" customHeight="1" x14ac:dyDescent="0.45">
      <c r="C364" s="185"/>
      <c r="E364" s="186"/>
    </row>
    <row r="365" spans="3:5" ht="15.75" customHeight="1" x14ac:dyDescent="0.45">
      <c r="C365" s="185"/>
      <c r="E365" s="186"/>
    </row>
    <row r="366" spans="3:5" ht="15.75" customHeight="1" x14ac:dyDescent="0.45">
      <c r="C366" s="185"/>
      <c r="E366" s="186"/>
    </row>
    <row r="367" spans="3:5" ht="15.75" customHeight="1" x14ac:dyDescent="0.45">
      <c r="C367" s="185"/>
      <c r="E367" s="186"/>
    </row>
    <row r="368" spans="3:5" ht="15.75" customHeight="1" x14ac:dyDescent="0.45">
      <c r="C368" s="185"/>
      <c r="E368" s="186"/>
    </row>
    <row r="369" spans="3:5" ht="15.75" customHeight="1" x14ac:dyDescent="0.45">
      <c r="C369" s="185"/>
      <c r="E369" s="186"/>
    </row>
    <row r="370" spans="3:5" ht="15.75" customHeight="1" x14ac:dyDescent="0.45">
      <c r="C370" s="185"/>
      <c r="E370" s="186"/>
    </row>
    <row r="371" spans="3:5" ht="15.75" customHeight="1" x14ac:dyDescent="0.45">
      <c r="C371" s="185"/>
      <c r="E371" s="186"/>
    </row>
    <row r="372" spans="3:5" ht="15.75" customHeight="1" x14ac:dyDescent="0.45">
      <c r="C372" s="185"/>
      <c r="E372" s="186"/>
    </row>
    <row r="373" spans="3:5" ht="15.75" customHeight="1" x14ac:dyDescent="0.45">
      <c r="C373" s="185"/>
      <c r="E373" s="186"/>
    </row>
    <row r="374" spans="3:5" ht="15.75" customHeight="1" x14ac:dyDescent="0.45">
      <c r="C374" s="185"/>
      <c r="E374" s="186"/>
    </row>
    <row r="375" spans="3:5" ht="15.75" customHeight="1" x14ac:dyDescent="0.45">
      <c r="C375" s="185"/>
      <c r="E375" s="186"/>
    </row>
    <row r="376" spans="3:5" ht="15.75" customHeight="1" x14ac:dyDescent="0.45">
      <c r="C376" s="185"/>
      <c r="E376" s="186"/>
    </row>
    <row r="377" spans="3:5" ht="15.75" customHeight="1" x14ac:dyDescent="0.45">
      <c r="C377" s="185"/>
      <c r="E377" s="186"/>
    </row>
    <row r="378" spans="3:5" ht="15.75" customHeight="1" x14ac:dyDescent="0.45">
      <c r="C378" s="185"/>
      <c r="E378" s="186"/>
    </row>
    <row r="379" spans="3:5" ht="15.75" customHeight="1" x14ac:dyDescent="0.45">
      <c r="C379" s="185"/>
      <c r="E379" s="186"/>
    </row>
    <row r="380" spans="3:5" ht="15.75" customHeight="1" x14ac:dyDescent="0.45">
      <c r="C380" s="185"/>
      <c r="E380" s="186"/>
    </row>
    <row r="381" spans="3:5" ht="15.75" customHeight="1" x14ac:dyDescent="0.45">
      <c r="C381" s="185"/>
      <c r="E381" s="186"/>
    </row>
    <row r="382" spans="3:5" ht="15.75" customHeight="1" x14ac:dyDescent="0.45">
      <c r="C382" s="185"/>
      <c r="E382" s="186"/>
    </row>
    <row r="383" spans="3:5" ht="15.75" customHeight="1" x14ac:dyDescent="0.45">
      <c r="C383" s="185"/>
      <c r="E383" s="186"/>
    </row>
    <row r="384" spans="3:5" ht="15.75" customHeight="1" x14ac:dyDescent="0.45">
      <c r="C384" s="185"/>
      <c r="E384" s="186"/>
    </row>
    <row r="385" spans="3:5" ht="15.75" customHeight="1" x14ac:dyDescent="0.45">
      <c r="C385" s="185"/>
      <c r="E385" s="186"/>
    </row>
    <row r="386" spans="3:5" ht="15.75" customHeight="1" x14ac:dyDescent="0.45">
      <c r="C386" s="185"/>
      <c r="E386" s="186"/>
    </row>
    <row r="387" spans="3:5" ht="15.75" customHeight="1" x14ac:dyDescent="0.45">
      <c r="C387" s="185"/>
      <c r="E387" s="186"/>
    </row>
    <row r="388" spans="3:5" ht="15.75" customHeight="1" x14ac:dyDescent="0.45">
      <c r="C388" s="185"/>
      <c r="E388" s="186"/>
    </row>
    <row r="389" spans="3:5" ht="15.75" customHeight="1" x14ac:dyDescent="0.45">
      <c r="C389" s="185"/>
      <c r="E389" s="186"/>
    </row>
    <row r="390" spans="3:5" ht="15.75" customHeight="1" x14ac:dyDescent="0.45">
      <c r="C390" s="185"/>
      <c r="E390" s="186"/>
    </row>
    <row r="391" spans="3:5" ht="15.75" customHeight="1" x14ac:dyDescent="0.45">
      <c r="C391" s="185"/>
      <c r="E391" s="186"/>
    </row>
    <row r="392" spans="3:5" ht="15.75" customHeight="1" x14ac:dyDescent="0.45">
      <c r="C392" s="185"/>
      <c r="E392" s="186"/>
    </row>
    <row r="393" spans="3:5" ht="15.75" customHeight="1" x14ac:dyDescent="0.45">
      <c r="C393" s="185"/>
      <c r="E393" s="186"/>
    </row>
    <row r="394" spans="3:5" ht="15.75" customHeight="1" x14ac:dyDescent="0.45">
      <c r="C394" s="185"/>
      <c r="E394" s="186"/>
    </row>
    <row r="395" spans="3:5" ht="15.75" customHeight="1" x14ac:dyDescent="0.45">
      <c r="C395" s="185"/>
      <c r="E395" s="186"/>
    </row>
    <row r="396" spans="3:5" ht="15.75" customHeight="1" x14ac:dyDescent="0.45">
      <c r="C396" s="185"/>
      <c r="E396" s="186"/>
    </row>
    <row r="397" spans="3:5" ht="15.75" customHeight="1" x14ac:dyDescent="0.45">
      <c r="C397" s="185"/>
      <c r="E397" s="186"/>
    </row>
    <row r="398" spans="3:5" ht="15.75" customHeight="1" x14ac:dyDescent="0.45">
      <c r="C398" s="185"/>
      <c r="E398" s="186"/>
    </row>
    <row r="399" spans="3:5" ht="15.75" customHeight="1" x14ac:dyDescent="0.45">
      <c r="C399" s="185"/>
      <c r="E399" s="186"/>
    </row>
    <row r="400" spans="3:5" ht="15.75" customHeight="1" x14ac:dyDescent="0.45">
      <c r="C400" s="185"/>
      <c r="E400" s="186"/>
    </row>
    <row r="401" spans="3:5" ht="15.75" customHeight="1" x14ac:dyDescent="0.45">
      <c r="C401" s="185"/>
      <c r="E401" s="186"/>
    </row>
    <row r="402" spans="3:5" ht="15.75" customHeight="1" x14ac:dyDescent="0.45">
      <c r="C402" s="185"/>
      <c r="E402" s="186"/>
    </row>
    <row r="403" spans="3:5" ht="15.75" customHeight="1" x14ac:dyDescent="0.45">
      <c r="C403" s="185"/>
      <c r="E403" s="186"/>
    </row>
    <row r="404" spans="3:5" ht="15.75" customHeight="1" x14ac:dyDescent="0.45">
      <c r="C404" s="185"/>
      <c r="E404" s="186"/>
    </row>
    <row r="405" spans="3:5" ht="15.75" customHeight="1" x14ac:dyDescent="0.45">
      <c r="C405" s="185"/>
      <c r="E405" s="186"/>
    </row>
    <row r="406" spans="3:5" ht="15.75" customHeight="1" x14ac:dyDescent="0.45">
      <c r="C406" s="185"/>
      <c r="E406" s="186"/>
    </row>
    <row r="407" spans="3:5" ht="15.75" customHeight="1" x14ac:dyDescent="0.45">
      <c r="C407" s="185"/>
      <c r="E407" s="186"/>
    </row>
    <row r="408" spans="3:5" ht="15.75" customHeight="1" x14ac:dyDescent="0.45">
      <c r="C408" s="185"/>
      <c r="E408" s="186"/>
    </row>
    <row r="409" spans="3:5" ht="15.75" customHeight="1" x14ac:dyDescent="0.45">
      <c r="C409" s="185"/>
      <c r="E409" s="186"/>
    </row>
    <row r="410" spans="3:5" ht="15.75" customHeight="1" x14ac:dyDescent="0.45">
      <c r="C410" s="185"/>
      <c r="E410" s="186"/>
    </row>
    <row r="411" spans="3:5" ht="15.75" customHeight="1" x14ac:dyDescent="0.45">
      <c r="C411" s="185"/>
      <c r="E411" s="186"/>
    </row>
    <row r="412" spans="3:5" ht="15.75" customHeight="1" x14ac:dyDescent="0.45">
      <c r="C412" s="185"/>
      <c r="E412" s="186"/>
    </row>
    <row r="413" spans="3:5" ht="15.75" customHeight="1" x14ac:dyDescent="0.45">
      <c r="C413" s="185"/>
      <c r="E413" s="186"/>
    </row>
    <row r="414" spans="3:5" ht="15.75" customHeight="1" x14ac:dyDescent="0.45">
      <c r="C414" s="185"/>
      <c r="E414" s="186"/>
    </row>
    <row r="415" spans="3:5" ht="15.75" customHeight="1" x14ac:dyDescent="0.45">
      <c r="C415" s="185"/>
      <c r="E415" s="186"/>
    </row>
    <row r="416" spans="3:5" ht="15.75" customHeight="1" x14ac:dyDescent="0.45">
      <c r="C416" s="185"/>
      <c r="E416" s="186"/>
    </row>
    <row r="417" spans="3:5" ht="15.75" customHeight="1" x14ac:dyDescent="0.45">
      <c r="C417" s="185"/>
      <c r="E417" s="186"/>
    </row>
    <row r="418" spans="3:5" ht="15.75" customHeight="1" x14ac:dyDescent="0.45">
      <c r="C418" s="185"/>
      <c r="E418" s="186"/>
    </row>
    <row r="419" spans="3:5" ht="15.75" customHeight="1" x14ac:dyDescent="0.45">
      <c r="C419" s="185"/>
      <c r="E419" s="186"/>
    </row>
    <row r="420" spans="3:5" ht="15.75" customHeight="1" x14ac:dyDescent="0.45">
      <c r="C420" s="185"/>
      <c r="E420" s="186"/>
    </row>
    <row r="421" spans="3:5" ht="15.75" customHeight="1" x14ac:dyDescent="0.45">
      <c r="C421" s="185"/>
      <c r="E421" s="186"/>
    </row>
    <row r="422" spans="3:5" ht="15.75" customHeight="1" x14ac:dyDescent="0.45">
      <c r="C422" s="185"/>
      <c r="E422" s="186"/>
    </row>
    <row r="423" spans="3:5" ht="15.75" customHeight="1" x14ac:dyDescent="0.45">
      <c r="C423" s="185"/>
      <c r="E423" s="186"/>
    </row>
    <row r="424" spans="3:5" ht="15.75" customHeight="1" x14ac:dyDescent="0.45">
      <c r="C424" s="185"/>
      <c r="E424" s="186"/>
    </row>
    <row r="425" spans="3:5" ht="15.75" customHeight="1" x14ac:dyDescent="0.45">
      <c r="C425" s="185"/>
      <c r="E425" s="186"/>
    </row>
    <row r="426" spans="3:5" ht="15.75" customHeight="1" x14ac:dyDescent="0.45">
      <c r="C426" s="185"/>
      <c r="E426" s="186"/>
    </row>
    <row r="427" spans="3:5" ht="15.75" customHeight="1" x14ac:dyDescent="0.45">
      <c r="C427" s="185"/>
      <c r="E427" s="186"/>
    </row>
    <row r="428" spans="3:5" ht="15.75" customHeight="1" x14ac:dyDescent="0.45">
      <c r="C428" s="185"/>
      <c r="E428" s="186"/>
    </row>
    <row r="429" spans="3:5" ht="15.75" customHeight="1" x14ac:dyDescent="0.45">
      <c r="C429" s="185"/>
      <c r="E429" s="186"/>
    </row>
    <row r="430" spans="3:5" ht="15.75" customHeight="1" x14ac:dyDescent="0.45">
      <c r="C430" s="185"/>
      <c r="E430" s="186"/>
    </row>
    <row r="431" spans="3:5" ht="15.75" customHeight="1" x14ac:dyDescent="0.45">
      <c r="C431" s="185"/>
      <c r="E431" s="186"/>
    </row>
    <row r="432" spans="3:5" ht="15.75" customHeight="1" x14ac:dyDescent="0.45">
      <c r="C432" s="185"/>
      <c r="E432" s="186"/>
    </row>
    <row r="433" spans="3:5" ht="15.75" customHeight="1" x14ac:dyDescent="0.45">
      <c r="C433" s="185"/>
      <c r="E433" s="186"/>
    </row>
    <row r="434" spans="3:5" ht="15.75" customHeight="1" x14ac:dyDescent="0.45">
      <c r="C434" s="185"/>
      <c r="E434" s="186"/>
    </row>
    <row r="435" spans="3:5" ht="15.75" customHeight="1" x14ac:dyDescent="0.45">
      <c r="C435" s="185"/>
      <c r="E435" s="186"/>
    </row>
    <row r="436" spans="3:5" ht="15.75" customHeight="1" x14ac:dyDescent="0.45">
      <c r="C436" s="185"/>
      <c r="E436" s="186"/>
    </row>
    <row r="437" spans="3:5" ht="15.75" customHeight="1" x14ac:dyDescent="0.45">
      <c r="C437" s="185"/>
      <c r="E437" s="186"/>
    </row>
    <row r="438" spans="3:5" ht="15.75" customHeight="1" x14ac:dyDescent="0.45">
      <c r="C438" s="185"/>
      <c r="E438" s="186"/>
    </row>
    <row r="439" spans="3:5" ht="15.75" customHeight="1" x14ac:dyDescent="0.45">
      <c r="C439" s="185"/>
      <c r="E439" s="186"/>
    </row>
    <row r="440" spans="3:5" ht="15.75" customHeight="1" x14ac:dyDescent="0.45">
      <c r="C440" s="185"/>
      <c r="E440" s="186"/>
    </row>
    <row r="441" spans="3:5" ht="15.75" customHeight="1" x14ac:dyDescent="0.45">
      <c r="C441" s="185"/>
      <c r="E441" s="186"/>
    </row>
    <row r="442" spans="3:5" ht="15.75" customHeight="1" x14ac:dyDescent="0.45">
      <c r="C442" s="185"/>
      <c r="E442" s="186"/>
    </row>
    <row r="443" spans="3:5" ht="15.75" customHeight="1" x14ac:dyDescent="0.45">
      <c r="C443" s="185"/>
      <c r="E443" s="186"/>
    </row>
    <row r="444" spans="3:5" ht="15.75" customHeight="1" x14ac:dyDescent="0.45">
      <c r="C444" s="185"/>
      <c r="E444" s="186"/>
    </row>
    <row r="445" spans="3:5" ht="15.75" customHeight="1" x14ac:dyDescent="0.45">
      <c r="C445" s="185"/>
      <c r="E445" s="186"/>
    </row>
    <row r="446" spans="3:5" ht="15.75" customHeight="1" x14ac:dyDescent="0.45">
      <c r="C446" s="185"/>
      <c r="E446" s="186"/>
    </row>
    <row r="447" spans="3:5" ht="15.75" customHeight="1" x14ac:dyDescent="0.45">
      <c r="C447" s="185"/>
      <c r="E447" s="186"/>
    </row>
    <row r="448" spans="3:5" ht="15.75" customHeight="1" x14ac:dyDescent="0.45">
      <c r="C448" s="185"/>
      <c r="E448" s="186"/>
    </row>
    <row r="449" spans="3:5" ht="15.75" customHeight="1" x14ac:dyDescent="0.45">
      <c r="C449" s="185"/>
      <c r="E449" s="186"/>
    </row>
    <row r="450" spans="3:5" ht="15.75" customHeight="1" x14ac:dyDescent="0.45">
      <c r="C450" s="185"/>
      <c r="E450" s="186"/>
    </row>
    <row r="451" spans="3:5" ht="15.75" customHeight="1" x14ac:dyDescent="0.45">
      <c r="C451" s="185"/>
      <c r="E451" s="186"/>
    </row>
    <row r="452" spans="3:5" ht="15.75" customHeight="1" x14ac:dyDescent="0.45">
      <c r="C452" s="185"/>
      <c r="E452" s="186"/>
    </row>
    <row r="453" spans="3:5" ht="15.75" customHeight="1" x14ac:dyDescent="0.45">
      <c r="C453" s="185"/>
      <c r="E453" s="186"/>
    </row>
    <row r="454" spans="3:5" ht="15.75" customHeight="1" x14ac:dyDescent="0.45">
      <c r="C454" s="185"/>
      <c r="E454" s="186"/>
    </row>
    <row r="455" spans="3:5" ht="15.75" customHeight="1" x14ac:dyDescent="0.45">
      <c r="C455" s="185"/>
      <c r="E455" s="186"/>
    </row>
    <row r="456" spans="3:5" ht="15.75" customHeight="1" x14ac:dyDescent="0.45">
      <c r="C456" s="185"/>
      <c r="E456" s="186"/>
    </row>
    <row r="457" spans="3:5" ht="15.75" customHeight="1" x14ac:dyDescent="0.45">
      <c r="C457" s="185"/>
      <c r="E457" s="186"/>
    </row>
    <row r="458" spans="3:5" ht="15.75" customHeight="1" x14ac:dyDescent="0.45">
      <c r="C458" s="185"/>
      <c r="E458" s="186"/>
    </row>
    <row r="459" spans="3:5" ht="15.75" customHeight="1" x14ac:dyDescent="0.45">
      <c r="C459" s="185"/>
      <c r="E459" s="186"/>
    </row>
    <row r="460" spans="3:5" ht="15.75" customHeight="1" x14ac:dyDescent="0.45">
      <c r="C460" s="185"/>
      <c r="E460" s="186"/>
    </row>
    <row r="461" spans="3:5" ht="15.75" customHeight="1" x14ac:dyDescent="0.45">
      <c r="C461" s="185"/>
      <c r="E461" s="186"/>
    </row>
    <row r="462" spans="3:5" ht="15.75" customHeight="1" x14ac:dyDescent="0.45">
      <c r="C462" s="185"/>
      <c r="E462" s="186"/>
    </row>
    <row r="463" spans="3:5" ht="15.75" customHeight="1" x14ac:dyDescent="0.45">
      <c r="C463" s="185"/>
      <c r="E463" s="186"/>
    </row>
    <row r="464" spans="3:5" ht="15.75" customHeight="1" x14ac:dyDescent="0.45">
      <c r="C464" s="185"/>
      <c r="E464" s="186"/>
    </row>
    <row r="465" spans="3:5" ht="15.75" customHeight="1" x14ac:dyDescent="0.45">
      <c r="C465" s="185"/>
      <c r="E465" s="186"/>
    </row>
    <row r="466" spans="3:5" ht="15.75" customHeight="1" x14ac:dyDescent="0.45">
      <c r="C466" s="185"/>
      <c r="E466" s="186"/>
    </row>
    <row r="467" spans="3:5" ht="15.75" customHeight="1" x14ac:dyDescent="0.45">
      <c r="C467" s="185"/>
      <c r="E467" s="186"/>
    </row>
    <row r="468" spans="3:5" ht="15.75" customHeight="1" x14ac:dyDescent="0.45">
      <c r="C468" s="185"/>
      <c r="E468" s="186"/>
    </row>
    <row r="469" spans="3:5" ht="15.75" customHeight="1" x14ac:dyDescent="0.45">
      <c r="C469" s="185"/>
      <c r="E469" s="186"/>
    </row>
    <row r="470" spans="3:5" ht="15.75" customHeight="1" x14ac:dyDescent="0.45">
      <c r="C470" s="185"/>
      <c r="E470" s="186"/>
    </row>
    <row r="471" spans="3:5" ht="15.75" customHeight="1" x14ac:dyDescent="0.45">
      <c r="C471" s="185"/>
      <c r="E471" s="186"/>
    </row>
    <row r="472" spans="3:5" ht="15.75" customHeight="1" x14ac:dyDescent="0.45">
      <c r="C472" s="185"/>
      <c r="E472" s="186"/>
    </row>
    <row r="473" spans="3:5" ht="15.75" customHeight="1" x14ac:dyDescent="0.45">
      <c r="C473" s="185"/>
      <c r="E473" s="186"/>
    </row>
    <row r="474" spans="3:5" ht="15.75" customHeight="1" x14ac:dyDescent="0.45">
      <c r="C474" s="185"/>
      <c r="E474" s="186"/>
    </row>
    <row r="475" spans="3:5" ht="15.75" customHeight="1" x14ac:dyDescent="0.45">
      <c r="C475" s="185"/>
      <c r="E475" s="186"/>
    </row>
    <row r="476" spans="3:5" ht="15.75" customHeight="1" x14ac:dyDescent="0.45">
      <c r="C476" s="185"/>
      <c r="E476" s="186"/>
    </row>
    <row r="477" spans="3:5" ht="15.75" customHeight="1" x14ac:dyDescent="0.45">
      <c r="C477" s="185"/>
      <c r="E477" s="186"/>
    </row>
    <row r="478" spans="3:5" ht="15.75" customHeight="1" x14ac:dyDescent="0.45">
      <c r="C478" s="185"/>
      <c r="E478" s="186"/>
    </row>
    <row r="479" spans="3:5" ht="15.75" customHeight="1" x14ac:dyDescent="0.45">
      <c r="C479" s="185"/>
      <c r="E479" s="186"/>
    </row>
    <row r="480" spans="3:5" ht="15.75" customHeight="1" x14ac:dyDescent="0.45">
      <c r="C480" s="185"/>
      <c r="E480" s="186"/>
    </row>
    <row r="481" spans="3:5" ht="15.75" customHeight="1" x14ac:dyDescent="0.45">
      <c r="C481" s="185"/>
      <c r="E481" s="186"/>
    </row>
    <row r="482" spans="3:5" ht="15.75" customHeight="1" x14ac:dyDescent="0.45">
      <c r="C482" s="185"/>
      <c r="E482" s="186"/>
    </row>
    <row r="483" spans="3:5" ht="15.75" customHeight="1" x14ac:dyDescent="0.45">
      <c r="C483" s="185"/>
      <c r="E483" s="186"/>
    </row>
    <row r="484" spans="3:5" ht="15.75" customHeight="1" x14ac:dyDescent="0.45">
      <c r="C484" s="185"/>
      <c r="E484" s="186"/>
    </row>
    <row r="485" spans="3:5" ht="15.75" customHeight="1" x14ac:dyDescent="0.45">
      <c r="C485" s="185"/>
      <c r="E485" s="186"/>
    </row>
    <row r="486" spans="3:5" ht="15.75" customHeight="1" x14ac:dyDescent="0.45">
      <c r="C486" s="185"/>
      <c r="E486" s="186"/>
    </row>
    <row r="487" spans="3:5" ht="15.75" customHeight="1" x14ac:dyDescent="0.45">
      <c r="C487" s="185"/>
      <c r="E487" s="186"/>
    </row>
    <row r="488" spans="3:5" ht="15.75" customHeight="1" x14ac:dyDescent="0.45">
      <c r="C488" s="185"/>
      <c r="E488" s="186"/>
    </row>
    <row r="489" spans="3:5" ht="15.75" customHeight="1" x14ac:dyDescent="0.45">
      <c r="C489" s="185"/>
      <c r="E489" s="186"/>
    </row>
    <row r="490" spans="3:5" ht="15.75" customHeight="1" x14ac:dyDescent="0.45">
      <c r="C490" s="185"/>
      <c r="E490" s="186"/>
    </row>
    <row r="491" spans="3:5" ht="15.75" customHeight="1" x14ac:dyDescent="0.45">
      <c r="C491" s="185"/>
      <c r="E491" s="186"/>
    </row>
    <row r="492" spans="3:5" ht="15.75" customHeight="1" x14ac:dyDescent="0.45">
      <c r="C492" s="185"/>
      <c r="E492" s="186"/>
    </row>
    <row r="493" spans="3:5" ht="15.75" customHeight="1" x14ac:dyDescent="0.45">
      <c r="C493" s="185"/>
      <c r="E493" s="186"/>
    </row>
    <row r="494" spans="3:5" ht="15.75" customHeight="1" x14ac:dyDescent="0.45">
      <c r="C494" s="185"/>
      <c r="E494" s="186"/>
    </row>
    <row r="495" spans="3:5" ht="15.75" customHeight="1" x14ac:dyDescent="0.45">
      <c r="C495" s="185"/>
      <c r="E495" s="186"/>
    </row>
    <row r="496" spans="3:5" ht="15.75" customHeight="1" x14ac:dyDescent="0.45">
      <c r="C496" s="185"/>
      <c r="E496" s="186"/>
    </row>
    <row r="497" spans="3:5" ht="15.75" customHeight="1" x14ac:dyDescent="0.45">
      <c r="C497" s="185"/>
      <c r="E497" s="186"/>
    </row>
    <row r="498" spans="3:5" ht="15.75" customHeight="1" x14ac:dyDescent="0.45">
      <c r="C498" s="185"/>
      <c r="E498" s="186"/>
    </row>
    <row r="499" spans="3:5" ht="15.75" customHeight="1" x14ac:dyDescent="0.45">
      <c r="C499" s="185"/>
      <c r="E499" s="186"/>
    </row>
    <row r="500" spans="3:5" ht="15.75" customHeight="1" x14ac:dyDescent="0.45">
      <c r="C500" s="185"/>
      <c r="E500" s="186"/>
    </row>
    <row r="501" spans="3:5" ht="15.75" customHeight="1" x14ac:dyDescent="0.45">
      <c r="C501" s="185"/>
      <c r="E501" s="186"/>
    </row>
    <row r="502" spans="3:5" ht="15.75" customHeight="1" x14ac:dyDescent="0.45">
      <c r="C502" s="185"/>
      <c r="E502" s="186"/>
    </row>
    <row r="503" spans="3:5" ht="15.75" customHeight="1" x14ac:dyDescent="0.45">
      <c r="C503" s="185"/>
      <c r="E503" s="186"/>
    </row>
    <row r="504" spans="3:5" ht="15.75" customHeight="1" x14ac:dyDescent="0.45">
      <c r="C504" s="185"/>
      <c r="E504" s="186"/>
    </row>
    <row r="505" spans="3:5" ht="15.75" customHeight="1" x14ac:dyDescent="0.45">
      <c r="C505" s="185"/>
      <c r="E505" s="186"/>
    </row>
    <row r="506" spans="3:5" ht="15.75" customHeight="1" x14ac:dyDescent="0.45">
      <c r="C506" s="185"/>
      <c r="E506" s="186"/>
    </row>
    <row r="507" spans="3:5" ht="15.75" customHeight="1" x14ac:dyDescent="0.45">
      <c r="C507" s="185"/>
      <c r="E507" s="186"/>
    </row>
    <row r="508" spans="3:5" ht="15.75" customHeight="1" x14ac:dyDescent="0.45">
      <c r="C508" s="185"/>
      <c r="E508" s="186"/>
    </row>
    <row r="509" spans="3:5" ht="15.75" customHeight="1" x14ac:dyDescent="0.45">
      <c r="C509" s="185"/>
      <c r="E509" s="186"/>
    </row>
    <row r="510" spans="3:5" ht="15.75" customHeight="1" x14ac:dyDescent="0.45">
      <c r="C510" s="185"/>
      <c r="E510" s="186"/>
    </row>
    <row r="511" spans="3:5" ht="15.75" customHeight="1" x14ac:dyDescent="0.45">
      <c r="C511" s="185"/>
      <c r="E511" s="186"/>
    </row>
    <row r="512" spans="3:5" ht="15.75" customHeight="1" x14ac:dyDescent="0.45">
      <c r="C512" s="185"/>
      <c r="E512" s="186"/>
    </row>
    <row r="513" spans="3:5" ht="15.75" customHeight="1" x14ac:dyDescent="0.45">
      <c r="C513" s="185"/>
      <c r="E513" s="186"/>
    </row>
    <row r="514" spans="3:5" ht="15.75" customHeight="1" x14ac:dyDescent="0.45">
      <c r="C514" s="185"/>
      <c r="E514" s="186"/>
    </row>
    <row r="515" spans="3:5" ht="15.75" customHeight="1" x14ac:dyDescent="0.45">
      <c r="C515" s="185"/>
      <c r="E515" s="186"/>
    </row>
    <row r="516" spans="3:5" ht="15.75" customHeight="1" x14ac:dyDescent="0.45">
      <c r="C516" s="185"/>
      <c r="E516" s="186"/>
    </row>
    <row r="517" spans="3:5" ht="15.75" customHeight="1" x14ac:dyDescent="0.45">
      <c r="C517" s="185"/>
      <c r="E517" s="186"/>
    </row>
    <row r="518" spans="3:5" ht="15.75" customHeight="1" x14ac:dyDescent="0.45">
      <c r="C518" s="185"/>
      <c r="E518" s="186"/>
    </row>
    <row r="519" spans="3:5" ht="15.75" customHeight="1" x14ac:dyDescent="0.45">
      <c r="C519" s="185"/>
      <c r="E519" s="186"/>
    </row>
    <row r="520" spans="3:5" ht="15.75" customHeight="1" x14ac:dyDescent="0.45">
      <c r="C520" s="185"/>
      <c r="E520" s="186"/>
    </row>
    <row r="521" spans="3:5" ht="15.75" customHeight="1" x14ac:dyDescent="0.45">
      <c r="C521" s="185"/>
      <c r="E521" s="186"/>
    </row>
    <row r="522" spans="3:5" ht="15.75" customHeight="1" x14ac:dyDescent="0.45">
      <c r="C522" s="185"/>
      <c r="E522" s="186"/>
    </row>
    <row r="523" spans="3:5" ht="15.75" customHeight="1" x14ac:dyDescent="0.45">
      <c r="C523" s="185"/>
      <c r="E523" s="186"/>
    </row>
    <row r="524" spans="3:5" ht="15.75" customHeight="1" x14ac:dyDescent="0.45">
      <c r="C524" s="185"/>
      <c r="E524" s="186"/>
    </row>
    <row r="525" spans="3:5" ht="15.75" customHeight="1" x14ac:dyDescent="0.45">
      <c r="C525" s="185"/>
      <c r="E525" s="186"/>
    </row>
    <row r="526" spans="3:5" ht="15.75" customHeight="1" x14ac:dyDescent="0.45">
      <c r="C526" s="185"/>
      <c r="E526" s="186"/>
    </row>
    <row r="527" spans="3:5" ht="15.75" customHeight="1" x14ac:dyDescent="0.45">
      <c r="C527" s="185"/>
      <c r="E527" s="186"/>
    </row>
    <row r="528" spans="3:5" ht="15.75" customHeight="1" x14ac:dyDescent="0.45">
      <c r="C528" s="185"/>
      <c r="E528" s="186"/>
    </row>
    <row r="529" spans="3:5" ht="15.75" customHeight="1" x14ac:dyDescent="0.45">
      <c r="C529" s="185"/>
      <c r="E529" s="186"/>
    </row>
    <row r="530" spans="3:5" ht="15.75" customHeight="1" x14ac:dyDescent="0.45">
      <c r="C530" s="185"/>
      <c r="E530" s="186"/>
    </row>
    <row r="531" spans="3:5" ht="15.75" customHeight="1" x14ac:dyDescent="0.45">
      <c r="C531" s="185"/>
      <c r="E531" s="186"/>
    </row>
    <row r="532" spans="3:5" ht="15.75" customHeight="1" x14ac:dyDescent="0.45">
      <c r="C532" s="185"/>
      <c r="E532" s="186"/>
    </row>
    <row r="533" spans="3:5" ht="15.75" customHeight="1" x14ac:dyDescent="0.45">
      <c r="C533" s="185"/>
      <c r="E533" s="186"/>
    </row>
    <row r="534" spans="3:5" ht="15.75" customHeight="1" x14ac:dyDescent="0.45">
      <c r="C534" s="185"/>
      <c r="E534" s="186"/>
    </row>
    <row r="535" spans="3:5" ht="15.75" customHeight="1" x14ac:dyDescent="0.45">
      <c r="C535" s="185"/>
      <c r="E535" s="186"/>
    </row>
    <row r="536" spans="3:5" ht="15.75" customHeight="1" x14ac:dyDescent="0.45">
      <c r="C536" s="185"/>
      <c r="E536" s="186"/>
    </row>
    <row r="537" spans="3:5" ht="15.75" customHeight="1" x14ac:dyDescent="0.45">
      <c r="C537" s="185"/>
      <c r="E537" s="186"/>
    </row>
    <row r="538" spans="3:5" ht="15.75" customHeight="1" x14ac:dyDescent="0.45">
      <c r="C538" s="185"/>
      <c r="E538" s="186"/>
    </row>
    <row r="539" spans="3:5" ht="15.75" customHeight="1" x14ac:dyDescent="0.45">
      <c r="C539" s="185"/>
      <c r="E539" s="186"/>
    </row>
    <row r="540" spans="3:5" ht="15.75" customHeight="1" x14ac:dyDescent="0.45">
      <c r="C540" s="185"/>
      <c r="E540" s="186"/>
    </row>
    <row r="541" spans="3:5" ht="15.75" customHeight="1" x14ac:dyDescent="0.45">
      <c r="C541" s="185"/>
      <c r="E541" s="186"/>
    </row>
    <row r="542" spans="3:5" ht="15.75" customHeight="1" x14ac:dyDescent="0.45">
      <c r="C542" s="185"/>
      <c r="E542" s="186"/>
    </row>
    <row r="543" spans="3:5" ht="15.75" customHeight="1" x14ac:dyDescent="0.45">
      <c r="C543" s="185"/>
      <c r="E543" s="186"/>
    </row>
    <row r="544" spans="3:5" ht="15.75" customHeight="1" x14ac:dyDescent="0.45">
      <c r="C544" s="185"/>
      <c r="E544" s="186"/>
    </row>
    <row r="545" spans="3:5" ht="15.75" customHeight="1" x14ac:dyDescent="0.45">
      <c r="C545" s="185"/>
      <c r="E545" s="186"/>
    </row>
    <row r="546" spans="3:5" ht="15.75" customHeight="1" x14ac:dyDescent="0.45">
      <c r="C546" s="185"/>
      <c r="E546" s="186"/>
    </row>
    <row r="547" spans="3:5" ht="15.75" customHeight="1" x14ac:dyDescent="0.45">
      <c r="C547" s="185"/>
      <c r="E547" s="186"/>
    </row>
    <row r="548" spans="3:5" ht="15.75" customHeight="1" x14ac:dyDescent="0.45">
      <c r="C548" s="185"/>
      <c r="E548" s="186"/>
    </row>
    <row r="549" spans="3:5" ht="15.75" customHeight="1" x14ac:dyDescent="0.45">
      <c r="C549" s="185"/>
      <c r="E549" s="186"/>
    </row>
  </sheetData>
  <mergeCells count="9">
    <mergeCell ref="B1:I1"/>
    <mergeCell ref="B2:I2"/>
    <mergeCell ref="B3:B4"/>
    <mergeCell ref="C3:C4"/>
    <mergeCell ref="D3:D4"/>
    <mergeCell ref="E3:F3"/>
    <mergeCell ref="G3:G4"/>
    <mergeCell ref="H3:H4"/>
    <mergeCell ref="I3:I4"/>
  </mergeCells>
  <pageMargins left="7.874015748031496E-2" right="0.11811023622047245" top="0.55118110236220474" bottom="0.35433070866141736" header="0" footer="0"/>
  <pageSetup paperSize="9" scale="65" pageOrder="overThenDown" orientation="landscape" horizontalDpi="4294967293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ศสท.-สสจ.-กอป.</vt:lpstr>
      <vt:lpstr>ศสท.-สสจ.-กอป. (คำเขื่อนแก้ว)</vt:lpstr>
      <vt:lpstr>'ศสท.-สสจ.-กอป. (คำเขื่อนแก้ว)'!Print_Titles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เจนจิรา พิมพิจารณ์</dc:creator>
  <cp:lastModifiedBy>Suthisa Simma</cp:lastModifiedBy>
  <cp:lastPrinted>2025-11-16T05:34:53Z</cp:lastPrinted>
  <dcterms:created xsi:type="dcterms:W3CDTF">2024-11-15T08:35:31Z</dcterms:created>
  <dcterms:modified xsi:type="dcterms:W3CDTF">2025-11-16T06:06:55Z</dcterms:modified>
</cp:coreProperties>
</file>